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1"/>
  <workbookPr filterPrivacy="1" defaultThemeVersion="124226"/>
  <xr:revisionPtr revIDLastSave="30" documentId="13_ncr:1_{BCE017F3-77F8-4F25-8584-A0AC67DEA7A5}" xr6:coauthVersionLast="47" xr6:coauthVersionMax="47" xr10:uidLastSave="{BB09125B-5D37-4772-A2F8-5418E211CBD9}"/>
  <bookViews>
    <workbookView xWindow="-120" yWindow="-120" windowWidth="29040" windowHeight="15840" firstSheet="1" activeTab="1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1" i="2" l="1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30" i="2"/>
</calcChain>
</file>

<file path=xl/sharedStrings.xml><?xml version="1.0" encoding="utf-8"?>
<sst xmlns="http://schemas.openxmlformats.org/spreadsheetml/2006/main" count="398" uniqueCount="130">
  <si>
    <t>REFERENCE_USE</t>
  </si>
  <si>
    <t>0152</t>
  </si>
  <si>
    <t>INFO</t>
  </si>
  <si>
    <t>Project_Name</t>
  </si>
  <si>
    <t>JGOFS France DYFAMED programme</t>
  </si>
  <si>
    <t>Several_cruises</t>
  </si>
  <si>
    <t>YES</t>
  </si>
  <si>
    <t>Cruise_ID</t>
  </si>
  <si>
    <t>5 cruises: nd (1994) &amp; DYNAPROC I (1995)</t>
  </si>
  <si>
    <t>Leg_details</t>
  </si>
  <si>
    <t>Ship</t>
  </si>
  <si>
    <t>R.V. Suroit and George Petit</t>
  </si>
  <si>
    <t>Chief_Scientist</t>
  </si>
  <si>
    <t>Valerie Andersen</t>
  </si>
  <si>
    <t>Ocean</t>
  </si>
  <si>
    <t>Atlantic Ocean</t>
  </si>
  <si>
    <t>Region</t>
  </si>
  <si>
    <t>Mediterranean Sea: Ligurian Sea, north-western mediterranean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</si>
  <si>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</si>
  <si>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</si>
  <si>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</si>
  <si>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</si>
  <si>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</si>
  <si>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</si>
  <si>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1994-02-09 - 1994-02-09 &amp; 1994-04-29 - 1994-04-29 &amp; 1994-06-03 - 1994-06-03 &amp; 1994-10-01 - 1994-10-01 &amp; 1995-05-03 - 1995-05-29</t>
  </si>
  <si>
    <t>Start_Date</t>
  </si>
  <si>
    <t>End_Date</t>
  </si>
  <si>
    <t>bloom_stage</t>
  </si>
  <si>
    <t>pre-bloom, bloom, post-bloom</t>
  </si>
  <si>
    <t>DATA</t>
  </si>
  <si>
    <t>Number_of_stations</t>
  </si>
  <si>
    <t>1 (time-series &amp; reoccupied)</t>
  </si>
  <si>
    <t>238U</t>
  </si>
  <si>
    <t xml:space="preserve">Total_234Th </t>
  </si>
  <si>
    <t>Number_of_datapoints</t>
  </si>
  <si>
    <t>Dissolved_234Th</t>
  </si>
  <si>
    <t>Particulate_234Th</t>
  </si>
  <si>
    <t>Size_class</t>
  </si>
  <si>
    <t>&gt;0.45 um</t>
  </si>
  <si>
    <t>POC:234Th_ratio</t>
  </si>
  <si>
    <t>PON:234Th_ratio</t>
  </si>
  <si>
    <t>NO</t>
  </si>
  <si>
    <t>METHODS</t>
  </si>
  <si>
    <t>238U_method</t>
  </si>
  <si>
    <t>measured</t>
  </si>
  <si>
    <t>Total_234Th_method</t>
  </si>
  <si>
    <t xml:space="preserve">20L, sum of dissolved and particulate phases </t>
  </si>
  <si>
    <t>Dissolved_234Th_method</t>
  </si>
  <si>
    <t>filter, &gt;0.45 um</t>
  </si>
  <si>
    <t>Particulate_234Th_method</t>
  </si>
  <si>
    <t>SS/NSS</t>
  </si>
  <si>
    <t>SS &amp; 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</si>
  <si>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</si>
  <si>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</si>
  <si>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</si>
  <si>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</si>
  <si>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</si>
  <si>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</si>
  <si>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</si>
  <si>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POC:234Th ratios from sediment traps; some of the data also reported in another publication (see "data_resource")</t>
  </si>
  <si>
    <t>DATA_SOURCE</t>
  </si>
  <si>
    <t>Publication</t>
  </si>
  <si>
    <t>First_author_paper/data</t>
  </si>
  <si>
    <t>S. Schmidt</t>
  </si>
  <si>
    <t>Journal</t>
  </si>
  <si>
    <t>Deep-Sea Research Part I: Oceanographic Research Papers</t>
  </si>
  <si>
    <t>Year</t>
  </si>
  <si>
    <t>doi/others</t>
  </si>
  <si>
    <t>doi:10.1016/S0967-0637(02)00039-0</t>
  </si>
  <si>
    <t>data_localization</t>
  </si>
  <si>
    <t>Repository</t>
  </si>
  <si>
    <t>data_resource</t>
  </si>
  <si>
    <t>https://www.sciencedirect.com/science/article/pii/S0967063702000390</t>
  </si>
  <si>
    <t>Other DOI/resources</t>
  </si>
  <si>
    <t>Schmidt et al., 2009 (10.5194/bgd-6-143-2009), data from May 1995; https://doi.pangaea.de/10.1594/PANGAEA.737924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</si>
  <si>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</si>
  <si>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</si>
  <si>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</si>
  <si>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</si>
  <si>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</si>
  <si>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</si>
  <si>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</si>
  <si>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</si>
  <si>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</si>
  <si>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</si>
  <si>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</si>
  <si>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</si>
  <si>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</si>
  <si>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</si>
  <si>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</si>
  <si>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</si>
  <si>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</si>
  <si>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</si>
  <si>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</si>
  <si>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</si>
  <si>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</si>
  <si>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</si>
  <si>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</si>
  <si>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</si>
  <si>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</si>
  <si>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</si>
  <si>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</si>
  <si>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</si>
  <si>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</si>
  <si>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</si>
  <si>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</si>
  <si>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</si>
  <si>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</si>
  <si>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</si>
  <si>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</si>
  <si>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</si>
  <si>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</si>
  <si>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</si>
  <si>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</si>
  <si>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</si>
  <si>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</si>
  <si>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</si>
  <si>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</si>
  <si>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</si>
  <si>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</si>
  <si>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</si>
  <si>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</si>
  <si>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</si>
  <si>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</si>
  <si>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</si>
  <si>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</si>
  <si>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DYFAMED</t>
  </si>
  <si>
    <t>filter</t>
  </si>
  <si>
    <t>sediment trap</t>
  </si>
  <si>
    <t>DYNAPROC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</si>
</sst>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0200039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28" zoomScale="96" zoomScaleNormal="96" workbookViewId="0">
      <selection activeCell="B37" sqref="B37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8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7" t="s">
        <v>13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7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19">
        <v>43.427700000000002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19</v>
      </c>
      <c r="B12" s="19">
        <v>43.427700000000002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20</v>
      </c>
      <c r="B13" s="19">
        <v>7.2522000000000002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19">
        <v>7.2522000000000002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-2350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20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20">
        <v>34374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20">
        <v>34848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 t="s">
        <v>28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 t="s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33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34</v>
      </c>
      <c r="B24" s="4">
        <v>66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35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34</v>
      </c>
      <c r="B26" s="4">
        <v>66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66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37</v>
      </c>
      <c r="B29" s="4" t="s">
        <v>38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34</v>
      </c>
      <c r="B31" s="4">
        <v>20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41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34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 t="s">
        <v>46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47</v>
      </c>
      <c r="B37" s="4" t="s">
        <v>48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 t="s">
        <v>48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41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41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56</v>
      </c>
      <c r="B44" s="4" t="s">
        <v>41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57</v>
      </c>
      <c r="B45" s="4" t="s">
        <v>41</v>
      </c>
    </row>
    <row r="46" spans="1:12">
      <c r="A46" s="7" t="s">
        <v>58</v>
      </c>
      <c r="B46" s="4" t="s">
        <v>59</v>
      </c>
    </row>
    <row r="47" spans="1:12">
      <c r="A47" s="8" t="s">
        <v>60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61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62</v>
      </c>
      <c r="B49" s="4" t="s">
        <v>63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64</v>
      </c>
      <c r="B50" s="4" t="s">
        <v>65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66</v>
      </c>
      <c r="B51" s="4">
        <v>2002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67</v>
      </c>
      <c r="B52" s="4" t="s">
        <v>68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69</v>
      </c>
      <c r="B53" s="4" t="s">
        <v>70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71</v>
      </c>
      <c r="B54" s="17" t="s">
        <v>72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73</v>
      </c>
      <c r="B55" s="4" t="s">
        <v>74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81"/>
  <sheetViews>
    <sheetView tabSelected="1" topLeftCell="A40" zoomScale="91" zoomScaleNormal="91" workbookViewId="0">
      <selection activeCell="Q58" sqref="Q58"/>
    </sheetView>
  </sheetViews>
  <sheetFormatPr defaultColWidth="11.42578125" defaultRowHeight="1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91" s="4" customFormat="1">
      <c r="A1" s="16" t="s">
        <v>75</v>
      </c>
      <c r="B1" s="16" t="s">
        <v>76</v>
      </c>
      <c r="C1" s="16" t="s">
        <v>77</v>
      </c>
      <c r="D1" s="16" t="s">
        <v>78</v>
      </c>
      <c r="E1" s="16" t="s">
        <v>79</v>
      </c>
      <c r="F1" s="16" t="s">
        <v>80</v>
      </c>
      <c r="G1" s="16" t="s">
        <v>81</v>
      </c>
      <c r="H1" s="16" t="s">
        <v>82</v>
      </c>
      <c r="I1" s="16" t="s">
        <v>83</v>
      </c>
      <c r="J1" s="16" t="s">
        <v>84</v>
      </c>
      <c r="K1" s="16" t="s">
        <v>85</v>
      </c>
      <c r="L1" s="16" t="s">
        <v>86</v>
      </c>
      <c r="M1" s="16" t="s">
        <v>87</v>
      </c>
      <c r="N1" s="16" t="s">
        <v>88</v>
      </c>
      <c r="O1" s="16" t="s">
        <v>89</v>
      </c>
      <c r="P1" s="16" t="s">
        <v>90</v>
      </c>
      <c r="Q1" s="16" t="s">
        <v>91</v>
      </c>
      <c r="R1" s="16" t="s">
        <v>92</v>
      </c>
      <c r="S1" s="16" t="s">
        <v>93</v>
      </c>
      <c r="T1" s="16" t="s">
        <v>94</v>
      </c>
      <c r="U1" s="16" t="s">
        <v>95</v>
      </c>
      <c r="V1" s="16" t="s">
        <v>96</v>
      </c>
      <c r="W1" s="16" t="s">
        <v>97</v>
      </c>
      <c r="X1" s="16" t="s">
        <v>98</v>
      </c>
      <c r="Y1" s="16" t="s">
        <v>99</v>
      </c>
      <c r="Z1" s="16" t="s">
        <v>100</v>
      </c>
      <c r="AA1" s="16" t="s">
        <v>101</v>
      </c>
      <c r="AB1" s="16" t="s">
        <v>102</v>
      </c>
      <c r="AC1" s="16" t="s">
        <v>103</v>
      </c>
      <c r="AD1" s="16" t="s">
        <v>104</v>
      </c>
      <c r="AE1" s="16" t="s">
        <v>105</v>
      </c>
      <c r="AF1" s="16" t="s">
        <v>106</v>
      </c>
      <c r="AG1" s="16" t="s">
        <v>107</v>
      </c>
      <c r="AH1" s="16" t="s">
        <v>108</v>
      </c>
      <c r="AI1" s="16" t="s">
        <v>109</v>
      </c>
      <c r="AJ1" s="16" t="s">
        <v>110</v>
      </c>
      <c r="AK1" s="16" t="s">
        <v>111</v>
      </c>
      <c r="AL1" s="16" t="s">
        <v>112</v>
      </c>
      <c r="AM1" s="16" t="s">
        <v>113</v>
      </c>
      <c r="AN1" s="16" t="s">
        <v>114</v>
      </c>
      <c r="AO1" s="16" t="s">
        <v>115</v>
      </c>
      <c r="AP1" s="16" t="s">
        <v>116</v>
      </c>
      <c r="AQ1" s="16" t="s">
        <v>117</v>
      </c>
      <c r="AR1" s="16" t="s">
        <v>118</v>
      </c>
      <c r="AS1" s="16" t="s">
        <v>119</v>
      </c>
      <c r="AT1" s="16" t="s">
        <v>120</v>
      </c>
      <c r="AU1" s="16" t="s">
        <v>121</v>
      </c>
      <c r="AV1" s="16" t="s">
        <v>122</v>
      </c>
      <c r="AW1" s="16" t="s">
        <v>123</v>
      </c>
      <c r="AX1" s="16" t="s">
        <v>124</v>
      </c>
      <c r="AY1" s="16" t="s">
        <v>125</v>
      </c>
    </row>
    <row r="2" spans="1:91">
      <c r="A2" s="1">
        <v>-999</v>
      </c>
      <c r="B2" s="1" t="s">
        <v>126</v>
      </c>
      <c r="C2" s="1">
        <v>43.427700000000002</v>
      </c>
      <c r="D2" s="1">
        <v>7.2522000000000002</v>
      </c>
      <c r="E2" s="1">
        <v>2</v>
      </c>
      <c r="F2" s="1">
        <v>9</v>
      </c>
      <c r="G2" s="1">
        <v>1994</v>
      </c>
      <c r="H2" s="1">
        <v>40</v>
      </c>
      <c r="I2" s="1">
        <v>2350</v>
      </c>
      <c r="J2" s="1">
        <v>5</v>
      </c>
      <c r="K2" s="1">
        <v>-999</v>
      </c>
      <c r="L2" s="1">
        <v>-999</v>
      </c>
      <c r="M2" s="1">
        <v>-999</v>
      </c>
      <c r="N2" s="1">
        <v>2.85</v>
      </c>
      <c r="O2" s="1">
        <v>0.05</v>
      </c>
      <c r="P2" s="1">
        <v>1.9</v>
      </c>
      <c r="Q2" s="1">
        <v>0.2</v>
      </c>
      <c r="R2" s="1">
        <v>1.6</v>
      </c>
      <c r="S2" s="1">
        <v>0.2</v>
      </c>
      <c r="T2" s="1" t="s">
        <v>127</v>
      </c>
      <c r="U2" s="1">
        <v>5</v>
      </c>
      <c r="V2" s="1">
        <v>-999</v>
      </c>
      <c r="W2" s="1">
        <v>0.45</v>
      </c>
      <c r="X2" s="1">
        <v>0.29999999999999982</v>
      </c>
      <c r="Y2" s="1">
        <v>0.05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128</v>
      </c>
      <c r="AT2" s="1">
        <v>5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>
        <v>-999</v>
      </c>
      <c r="B3" s="1" t="s">
        <v>126</v>
      </c>
      <c r="C3" s="1">
        <v>43.427700000000002</v>
      </c>
      <c r="D3" s="1">
        <v>7.2522000000000002</v>
      </c>
      <c r="E3" s="1">
        <v>2</v>
      </c>
      <c r="F3" s="1">
        <v>9</v>
      </c>
      <c r="G3" s="1">
        <v>1994</v>
      </c>
      <c r="H3" s="1">
        <v>40</v>
      </c>
      <c r="I3" s="1">
        <v>2350</v>
      </c>
      <c r="J3" s="1">
        <v>10</v>
      </c>
      <c r="K3" s="1">
        <v>-999</v>
      </c>
      <c r="L3" s="1">
        <v>-999</v>
      </c>
      <c r="M3" s="1">
        <v>-999</v>
      </c>
      <c r="N3" s="1">
        <v>2.85</v>
      </c>
      <c r="O3" s="1">
        <v>0.05</v>
      </c>
      <c r="P3" s="1">
        <v>2.8</v>
      </c>
      <c r="Q3" s="1">
        <v>0.2</v>
      </c>
      <c r="R3" s="1">
        <v>2.6</v>
      </c>
      <c r="S3" s="1">
        <v>0.2</v>
      </c>
      <c r="T3" s="1" t="s">
        <v>127</v>
      </c>
      <c r="U3" s="1">
        <v>10</v>
      </c>
      <c r="V3" s="1">
        <v>-999</v>
      </c>
      <c r="W3" s="1">
        <v>0.45</v>
      </c>
      <c r="X3" s="1">
        <v>0.19999999999999973</v>
      </c>
      <c r="Y3" s="1">
        <v>0.05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128</v>
      </c>
      <c r="AT3" s="1">
        <v>10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>
        <v>-999</v>
      </c>
      <c r="B4" s="1" t="s">
        <v>126</v>
      </c>
      <c r="C4" s="1">
        <v>43.427700000000002</v>
      </c>
      <c r="D4" s="1">
        <v>7.2522000000000002</v>
      </c>
      <c r="E4" s="1">
        <v>2</v>
      </c>
      <c r="F4" s="1">
        <v>9</v>
      </c>
      <c r="G4" s="1">
        <v>1994</v>
      </c>
      <c r="H4" s="1">
        <v>40</v>
      </c>
      <c r="I4" s="1">
        <v>2350</v>
      </c>
      <c r="J4" s="1">
        <v>20</v>
      </c>
      <c r="K4" s="1">
        <v>-999</v>
      </c>
      <c r="L4" s="1">
        <v>-999</v>
      </c>
      <c r="M4" s="1">
        <v>-999</v>
      </c>
      <c r="N4" s="1">
        <v>2.85</v>
      </c>
      <c r="O4" s="1">
        <v>0.05</v>
      </c>
      <c r="P4" s="1">
        <v>2.8</v>
      </c>
      <c r="Q4" s="1">
        <v>0.2</v>
      </c>
      <c r="R4" s="1">
        <v>2.5</v>
      </c>
      <c r="S4" s="1">
        <v>0.2</v>
      </c>
      <c r="T4" s="1" t="s">
        <v>127</v>
      </c>
      <c r="U4" s="1">
        <v>20</v>
      </c>
      <c r="V4" s="1">
        <v>-999</v>
      </c>
      <c r="W4" s="1">
        <v>0.45</v>
      </c>
      <c r="X4" s="1">
        <v>0.29999999999999982</v>
      </c>
      <c r="Y4" s="1">
        <v>0.05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128</v>
      </c>
      <c r="AT4" s="1">
        <v>20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>
        <v>-999</v>
      </c>
      <c r="B5" s="1" t="s">
        <v>126</v>
      </c>
      <c r="C5" s="1">
        <v>43.427700000000002</v>
      </c>
      <c r="D5" s="1">
        <v>7.2522000000000002</v>
      </c>
      <c r="E5" s="1">
        <v>2</v>
      </c>
      <c r="F5" s="1">
        <v>9</v>
      </c>
      <c r="G5" s="1">
        <v>1994</v>
      </c>
      <c r="H5" s="1">
        <v>40</v>
      </c>
      <c r="I5" s="1">
        <v>2350</v>
      </c>
      <c r="J5" s="1">
        <v>40</v>
      </c>
      <c r="K5" s="1">
        <v>-999</v>
      </c>
      <c r="L5" s="1">
        <v>-999</v>
      </c>
      <c r="M5" s="1">
        <v>-999</v>
      </c>
      <c r="N5" s="1">
        <v>2.85</v>
      </c>
      <c r="O5" s="1">
        <v>0.05</v>
      </c>
      <c r="P5" s="1">
        <v>3</v>
      </c>
      <c r="Q5" s="1">
        <v>0.2</v>
      </c>
      <c r="R5" s="1">
        <v>2.6</v>
      </c>
      <c r="S5" s="1">
        <v>0.2</v>
      </c>
      <c r="T5" s="1" t="s">
        <v>127</v>
      </c>
      <c r="U5" s="1">
        <v>40</v>
      </c>
      <c r="V5" s="1">
        <v>-999</v>
      </c>
      <c r="W5" s="1">
        <v>0.45</v>
      </c>
      <c r="X5" s="1">
        <v>0.39999999999999991</v>
      </c>
      <c r="Y5" s="1">
        <v>0.05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128</v>
      </c>
      <c r="AT5" s="1">
        <v>40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>
        <v>-999</v>
      </c>
      <c r="B6" s="1" t="s">
        <v>126</v>
      </c>
      <c r="C6" s="1">
        <v>43.427700000000002</v>
      </c>
      <c r="D6" s="1">
        <v>7.2522000000000002</v>
      </c>
      <c r="E6" s="1">
        <v>2</v>
      </c>
      <c r="F6" s="1">
        <v>9</v>
      </c>
      <c r="G6" s="1">
        <v>1994</v>
      </c>
      <c r="H6" s="1">
        <v>40</v>
      </c>
      <c r="I6" s="1">
        <v>2350</v>
      </c>
      <c r="J6" s="1">
        <v>50</v>
      </c>
      <c r="K6" s="1">
        <v>-999</v>
      </c>
      <c r="L6" s="1">
        <v>-999</v>
      </c>
      <c r="M6" s="1">
        <v>-999</v>
      </c>
      <c r="N6" s="1">
        <v>2.85</v>
      </c>
      <c r="O6" s="1">
        <v>0.05</v>
      </c>
      <c r="P6" s="1">
        <v>2.85</v>
      </c>
      <c r="Q6" s="1">
        <v>0.2</v>
      </c>
      <c r="R6" s="1">
        <v>2.5</v>
      </c>
      <c r="S6" s="1">
        <v>0.2</v>
      </c>
      <c r="T6" s="1" t="s">
        <v>127</v>
      </c>
      <c r="U6" s="1">
        <v>50</v>
      </c>
      <c r="V6" s="1">
        <v>-999</v>
      </c>
      <c r="W6" s="1">
        <v>0.45</v>
      </c>
      <c r="X6" s="1">
        <v>0.35000000000000009</v>
      </c>
      <c r="Y6" s="1">
        <v>0.05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128</v>
      </c>
      <c r="AT6" s="1">
        <v>50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>
        <v>-999</v>
      </c>
      <c r="B7" s="1" t="s">
        <v>126</v>
      </c>
      <c r="C7" s="1">
        <v>43.427700000000002</v>
      </c>
      <c r="D7" s="1">
        <v>7.2522000000000002</v>
      </c>
      <c r="E7" s="1">
        <v>2</v>
      </c>
      <c r="F7" s="1">
        <v>9</v>
      </c>
      <c r="G7" s="1">
        <v>1994</v>
      </c>
      <c r="H7" s="1">
        <v>40</v>
      </c>
      <c r="I7" s="1">
        <v>2350</v>
      </c>
      <c r="J7" s="1">
        <v>200</v>
      </c>
      <c r="K7" s="1">
        <v>-999</v>
      </c>
      <c r="L7" s="1">
        <v>-999</v>
      </c>
      <c r="M7" s="1">
        <v>-999</v>
      </c>
      <c r="N7" s="1">
        <v>2.85</v>
      </c>
      <c r="O7" s="1">
        <v>0.05</v>
      </c>
      <c r="P7" s="1">
        <v>2.85</v>
      </c>
      <c r="Q7" s="1">
        <v>0.2</v>
      </c>
      <c r="R7" s="1">
        <v>2.6</v>
      </c>
      <c r="S7" s="1">
        <v>0.2</v>
      </c>
      <c r="T7" s="1" t="s">
        <v>127</v>
      </c>
      <c r="U7" s="1">
        <v>200</v>
      </c>
      <c r="V7" s="1">
        <v>-999</v>
      </c>
      <c r="W7" s="1">
        <v>0.45</v>
      </c>
      <c r="X7" s="1">
        <v>0.25</v>
      </c>
      <c r="Y7" s="1">
        <v>0.05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128</v>
      </c>
      <c r="AT7" s="1">
        <v>200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2">
        <v>-999</v>
      </c>
      <c r="B8" s="12" t="s">
        <v>126</v>
      </c>
      <c r="C8" s="12">
        <v>43.427700000000002</v>
      </c>
      <c r="D8" s="12">
        <v>7.2522000000000002</v>
      </c>
      <c r="E8" s="12">
        <v>4</v>
      </c>
      <c r="F8" s="12">
        <v>29</v>
      </c>
      <c r="G8" s="12">
        <v>1994</v>
      </c>
      <c r="H8" s="12">
        <v>119</v>
      </c>
      <c r="I8" s="12">
        <v>2350</v>
      </c>
      <c r="J8" s="12">
        <v>10</v>
      </c>
      <c r="K8" s="12">
        <v>-999</v>
      </c>
      <c r="L8" s="12">
        <v>-999</v>
      </c>
      <c r="M8" s="12">
        <v>-999</v>
      </c>
      <c r="N8" s="12">
        <v>2.85</v>
      </c>
      <c r="O8" s="12">
        <v>0.05</v>
      </c>
      <c r="P8" s="12">
        <v>2.2000000000000002</v>
      </c>
      <c r="Q8" s="12">
        <v>0.2</v>
      </c>
      <c r="R8" s="12">
        <v>2.1</v>
      </c>
      <c r="S8" s="12">
        <v>0.2</v>
      </c>
      <c r="T8" s="12" t="s">
        <v>127</v>
      </c>
      <c r="U8" s="12">
        <v>10</v>
      </c>
      <c r="V8" s="12">
        <v>-999</v>
      </c>
      <c r="W8" s="12">
        <v>0.45</v>
      </c>
      <c r="X8" s="12">
        <v>0.10000000000000009</v>
      </c>
      <c r="Y8" s="12">
        <v>0.05</v>
      </c>
      <c r="Z8" s="12">
        <v>-999</v>
      </c>
      <c r="AA8" s="12">
        <v>-999</v>
      </c>
      <c r="AB8" s="12">
        <v>-999</v>
      </c>
      <c r="AC8" s="12">
        <v>-999</v>
      </c>
      <c r="AD8" s="12">
        <v>-999</v>
      </c>
      <c r="AE8" s="12">
        <v>-999</v>
      </c>
      <c r="AF8" s="12">
        <v>-999</v>
      </c>
      <c r="AG8" s="12">
        <v>-999</v>
      </c>
      <c r="AH8" s="12">
        <v>-999</v>
      </c>
      <c r="AI8" s="12">
        <v>-999</v>
      </c>
      <c r="AJ8" s="12">
        <v>-999</v>
      </c>
      <c r="AK8" s="12">
        <v>-999</v>
      </c>
      <c r="AL8" s="12">
        <v>-999</v>
      </c>
      <c r="AM8" s="12">
        <v>-999</v>
      </c>
      <c r="AN8" s="12">
        <v>-999</v>
      </c>
      <c r="AO8" s="12">
        <v>-999</v>
      </c>
      <c r="AP8" s="12">
        <v>-999</v>
      </c>
      <c r="AQ8" s="12">
        <v>-999</v>
      </c>
      <c r="AR8" s="12">
        <v>-999</v>
      </c>
      <c r="AS8" s="12" t="s">
        <v>128</v>
      </c>
      <c r="AT8" s="12">
        <v>10</v>
      </c>
      <c r="AU8" s="12">
        <v>-999</v>
      </c>
      <c r="AV8" s="12">
        <v>-999</v>
      </c>
      <c r="AW8" s="12">
        <v>-999</v>
      </c>
      <c r="AX8" s="12">
        <v>-999</v>
      </c>
      <c r="AY8" s="12">
        <v>-999</v>
      </c>
    </row>
    <row r="9" spans="1:91">
      <c r="A9" s="12">
        <v>-999</v>
      </c>
      <c r="B9" s="12" t="s">
        <v>126</v>
      </c>
      <c r="C9" s="12">
        <v>43.427700000000002</v>
      </c>
      <c r="D9" s="12">
        <v>7.2522000000000002</v>
      </c>
      <c r="E9" s="12">
        <v>4</v>
      </c>
      <c r="F9" s="12">
        <v>29</v>
      </c>
      <c r="G9" s="12">
        <v>1994</v>
      </c>
      <c r="H9" s="12">
        <v>119</v>
      </c>
      <c r="I9" s="12">
        <v>2350</v>
      </c>
      <c r="J9" s="12">
        <v>30</v>
      </c>
      <c r="K9" s="12">
        <v>-999</v>
      </c>
      <c r="L9" s="12">
        <v>-999</v>
      </c>
      <c r="M9" s="12">
        <v>-999</v>
      </c>
      <c r="N9" s="12">
        <v>2.85</v>
      </c>
      <c r="O9" s="12">
        <v>0.05</v>
      </c>
      <c r="P9" s="12">
        <v>1.9</v>
      </c>
      <c r="Q9" s="12">
        <v>0.2</v>
      </c>
      <c r="R9" s="12">
        <v>1.6</v>
      </c>
      <c r="S9" s="12">
        <v>0.2</v>
      </c>
      <c r="T9" s="12" t="s">
        <v>127</v>
      </c>
      <c r="U9" s="12">
        <v>30</v>
      </c>
      <c r="V9" s="12">
        <v>-999</v>
      </c>
      <c r="W9" s="12">
        <v>0.45</v>
      </c>
      <c r="X9" s="12">
        <v>0.29999999999999982</v>
      </c>
      <c r="Y9" s="12">
        <v>0.05</v>
      </c>
      <c r="Z9" s="12">
        <v>-999</v>
      </c>
      <c r="AA9" s="12">
        <v>-999</v>
      </c>
      <c r="AB9" s="12">
        <v>-999</v>
      </c>
      <c r="AC9" s="12">
        <v>-999</v>
      </c>
      <c r="AD9" s="12">
        <v>-999</v>
      </c>
      <c r="AE9" s="12">
        <v>-999</v>
      </c>
      <c r="AF9" s="12">
        <v>-999</v>
      </c>
      <c r="AG9" s="12">
        <v>-999</v>
      </c>
      <c r="AH9" s="12">
        <v>-999</v>
      </c>
      <c r="AI9" s="12">
        <v>-999</v>
      </c>
      <c r="AJ9" s="12">
        <v>-999</v>
      </c>
      <c r="AK9" s="12">
        <v>-999</v>
      </c>
      <c r="AL9" s="12">
        <v>-999</v>
      </c>
      <c r="AM9" s="12">
        <v>-999</v>
      </c>
      <c r="AN9" s="12">
        <v>-999</v>
      </c>
      <c r="AO9" s="12">
        <v>-999</v>
      </c>
      <c r="AP9" s="12">
        <v>-999</v>
      </c>
      <c r="AQ9" s="12">
        <v>-999</v>
      </c>
      <c r="AR9" s="12">
        <v>-999</v>
      </c>
      <c r="AS9" s="12" t="s">
        <v>128</v>
      </c>
      <c r="AT9" s="12">
        <v>30</v>
      </c>
      <c r="AU9" s="12">
        <v>-999</v>
      </c>
      <c r="AV9" s="12">
        <v>-999</v>
      </c>
      <c r="AW9" s="12">
        <v>-999</v>
      </c>
      <c r="AX9" s="12">
        <v>-999</v>
      </c>
      <c r="AY9" s="12">
        <v>-999</v>
      </c>
    </row>
    <row r="10" spans="1:91">
      <c r="A10" s="12">
        <v>-999</v>
      </c>
      <c r="B10" s="12" t="s">
        <v>126</v>
      </c>
      <c r="C10" s="12">
        <v>43.427700000000002</v>
      </c>
      <c r="D10" s="12">
        <v>7.2522000000000002</v>
      </c>
      <c r="E10" s="12">
        <v>4</v>
      </c>
      <c r="F10" s="12">
        <v>29</v>
      </c>
      <c r="G10" s="12">
        <v>1994</v>
      </c>
      <c r="H10" s="12">
        <v>119</v>
      </c>
      <c r="I10" s="12">
        <v>2350</v>
      </c>
      <c r="J10" s="12">
        <v>40</v>
      </c>
      <c r="K10" s="12">
        <v>-999</v>
      </c>
      <c r="L10" s="12">
        <v>-999</v>
      </c>
      <c r="M10" s="12">
        <v>-999</v>
      </c>
      <c r="N10" s="12">
        <v>2.85</v>
      </c>
      <c r="O10" s="12">
        <v>0.05</v>
      </c>
      <c r="P10" s="12">
        <v>2.1</v>
      </c>
      <c r="Q10" s="12">
        <v>0.2</v>
      </c>
      <c r="R10" s="12">
        <v>2</v>
      </c>
      <c r="S10" s="12">
        <v>0.2</v>
      </c>
      <c r="T10" s="12" t="s">
        <v>127</v>
      </c>
      <c r="U10" s="12">
        <v>40</v>
      </c>
      <c r="V10" s="12">
        <v>-999</v>
      </c>
      <c r="W10" s="12">
        <v>0.45</v>
      </c>
      <c r="X10" s="12">
        <v>0.10000000000000009</v>
      </c>
      <c r="Y10" s="12">
        <v>0.05</v>
      </c>
      <c r="Z10" s="12">
        <v>-999</v>
      </c>
      <c r="AA10" s="12">
        <v>-999</v>
      </c>
      <c r="AB10" s="12">
        <v>-999</v>
      </c>
      <c r="AC10" s="12">
        <v>-999</v>
      </c>
      <c r="AD10" s="12">
        <v>-999</v>
      </c>
      <c r="AE10" s="12">
        <v>-999</v>
      </c>
      <c r="AF10" s="12">
        <v>-999</v>
      </c>
      <c r="AG10" s="12">
        <v>-999</v>
      </c>
      <c r="AH10" s="12">
        <v>-999</v>
      </c>
      <c r="AI10" s="12">
        <v>-999</v>
      </c>
      <c r="AJ10" s="12">
        <v>-999</v>
      </c>
      <c r="AK10" s="12">
        <v>-999</v>
      </c>
      <c r="AL10" s="12">
        <v>-999</v>
      </c>
      <c r="AM10" s="12">
        <v>-999</v>
      </c>
      <c r="AN10" s="12">
        <v>-999</v>
      </c>
      <c r="AO10" s="12">
        <v>-999</v>
      </c>
      <c r="AP10" s="12">
        <v>-999</v>
      </c>
      <c r="AQ10" s="12">
        <v>-999</v>
      </c>
      <c r="AR10" s="12">
        <v>-999</v>
      </c>
      <c r="AS10" s="12" t="s">
        <v>128</v>
      </c>
      <c r="AT10" s="12">
        <v>40</v>
      </c>
      <c r="AU10" s="12">
        <v>-999</v>
      </c>
      <c r="AV10" s="12">
        <v>-999</v>
      </c>
      <c r="AW10" s="12">
        <v>-999</v>
      </c>
      <c r="AX10" s="12">
        <v>-999</v>
      </c>
      <c r="AY10" s="12">
        <v>-999</v>
      </c>
    </row>
    <row r="11" spans="1:91">
      <c r="A11" s="12">
        <v>-999</v>
      </c>
      <c r="B11" s="12" t="s">
        <v>126</v>
      </c>
      <c r="C11" s="12">
        <v>43.427700000000002</v>
      </c>
      <c r="D11" s="12">
        <v>7.2522000000000002</v>
      </c>
      <c r="E11" s="12">
        <v>4</v>
      </c>
      <c r="F11" s="12">
        <v>29</v>
      </c>
      <c r="G11" s="12">
        <v>1994</v>
      </c>
      <c r="H11" s="12">
        <v>119</v>
      </c>
      <c r="I11" s="12">
        <v>2350</v>
      </c>
      <c r="J11" s="12">
        <v>50</v>
      </c>
      <c r="K11" s="12">
        <v>-999</v>
      </c>
      <c r="L11" s="12">
        <v>-999</v>
      </c>
      <c r="M11" s="12">
        <v>-999</v>
      </c>
      <c r="N11" s="12">
        <v>2.85</v>
      </c>
      <c r="O11" s="12">
        <v>0.05</v>
      </c>
      <c r="P11" s="12">
        <v>2.8</v>
      </c>
      <c r="Q11" s="12">
        <v>0.2</v>
      </c>
      <c r="R11" s="12">
        <v>2.6</v>
      </c>
      <c r="S11" s="12">
        <v>0.2</v>
      </c>
      <c r="T11" s="12" t="s">
        <v>127</v>
      </c>
      <c r="U11" s="12">
        <v>50</v>
      </c>
      <c r="V11" s="12">
        <v>-999</v>
      </c>
      <c r="W11" s="12">
        <v>0.45</v>
      </c>
      <c r="X11" s="12">
        <v>0.19999999999999973</v>
      </c>
      <c r="Y11" s="12">
        <v>0.05</v>
      </c>
      <c r="Z11" s="12">
        <v>-999</v>
      </c>
      <c r="AA11" s="12">
        <v>-999</v>
      </c>
      <c r="AB11" s="12">
        <v>-999</v>
      </c>
      <c r="AC11" s="12">
        <v>-999</v>
      </c>
      <c r="AD11" s="12">
        <v>-999</v>
      </c>
      <c r="AE11" s="12">
        <v>-999</v>
      </c>
      <c r="AF11" s="12">
        <v>-999</v>
      </c>
      <c r="AG11" s="12">
        <v>-999</v>
      </c>
      <c r="AH11" s="12">
        <v>-999</v>
      </c>
      <c r="AI11" s="12">
        <v>-999</v>
      </c>
      <c r="AJ11" s="12">
        <v>-999</v>
      </c>
      <c r="AK11" s="12">
        <v>-999</v>
      </c>
      <c r="AL11" s="12">
        <v>-999</v>
      </c>
      <c r="AM11" s="12">
        <v>-999</v>
      </c>
      <c r="AN11" s="12">
        <v>-999</v>
      </c>
      <c r="AO11" s="12">
        <v>-999</v>
      </c>
      <c r="AP11" s="12">
        <v>-999</v>
      </c>
      <c r="AQ11" s="12">
        <v>-999</v>
      </c>
      <c r="AR11" s="12">
        <v>-999</v>
      </c>
      <c r="AS11" s="12" t="s">
        <v>128</v>
      </c>
      <c r="AT11" s="12">
        <v>50</v>
      </c>
      <c r="AU11" s="12">
        <v>-999</v>
      </c>
      <c r="AV11" s="12">
        <v>-999</v>
      </c>
      <c r="AW11" s="12">
        <v>-999</v>
      </c>
      <c r="AX11" s="12">
        <v>-999</v>
      </c>
      <c r="AY11" s="12">
        <v>-999</v>
      </c>
    </row>
    <row r="12" spans="1:91" s="11" customFormat="1">
      <c r="A12" s="12">
        <v>-999</v>
      </c>
      <c r="B12" s="12" t="s">
        <v>126</v>
      </c>
      <c r="C12" s="12">
        <v>43.427700000000002</v>
      </c>
      <c r="D12" s="12">
        <v>7.2522000000000002</v>
      </c>
      <c r="E12" s="12">
        <v>4</v>
      </c>
      <c r="F12" s="12">
        <v>29</v>
      </c>
      <c r="G12" s="12">
        <v>1994</v>
      </c>
      <c r="H12" s="12">
        <v>119</v>
      </c>
      <c r="I12" s="12">
        <v>2350</v>
      </c>
      <c r="J12" s="12">
        <v>60</v>
      </c>
      <c r="K12" s="12">
        <v>-999</v>
      </c>
      <c r="L12" s="12">
        <v>-999</v>
      </c>
      <c r="M12" s="12">
        <v>-999</v>
      </c>
      <c r="N12" s="12">
        <v>2.85</v>
      </c>
      <c r="O12" s="12">
        <v>0.05</v>
      </c>
      <c r="P12" s="12">
        <v>2.6</v>
      </c>
      <c r="Q12" s="12">
        <v>0.2</v>
      </c>
      <c r="R12" s="12">
        <v>2.4</v>
      </c>
      <c r="S12" s="12">
        <v>0.2</v>
      </c>
      <c r="T12" s="12" t="s">
        <v>127</v>
      </c>
      <c r="U12" s="12">
        <v>60</v>
      </c>
      <c r="V12" s="12">
        <v>-999</v>
      </c>
      <c r="W12" s="12">
        <v>0.45</v>
      </c>
      <c r="X12" s="12">
        <v>0.20000000000000018</v>
      </c>
      <c r="Y12" s="12">
        <v>0.05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>
        <v>-999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128</v>
      </c>
      <c r="AT12" s="12">
        <v>60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1" customFormat="1">
      <c r="A13" s="12">
        <v>-999</v>
      </c>
      <c r="B13" s="12" t="s">
        <v>126</v>
      </c>
      <c r="C13" s="12">
        <v>43.427700000000002</v>
      </c>
      <c r="D13" s="12">
        <v>7.2522000000000002</v>
      </c>
      <c r="E13" s="12">
        <v>4</v>
      </c>
      <c r="F13" s="12">
        <v>29</v>
      </c>
      <c r="G13" s="12">
        <v>1994</v>
      </c>
      <c r="H13" s="12">
        <v>119</v>
      </c>
      <c r="I13" s="12">
        <v>2350</v>
      </c>
      <c r="J13" s="12">
        <v>80</v>
      </c>
      <c r="K13" s="12">
        <v>-999</v>
      </c>
      <c r="L13" s="12">
        <v>-999</v>
      </c>
      <c r="M13" s="12">
        <v>-999</v>
      </c>
      <c r="N13" s="12">
        <v>2.85</v>
      </c>
      <c r="O13" s="12">
        <v>0.05</v>
      </c>
      <c r="P13" s="12">
        <v>2.7</v>
      </c>
      <c r="Q13" s="12">
        <v>0.2</v>
      </c>
      <c r="R13" s="12">
        <v>2.5</v>
      </c>
      <c r="S13" s="12">
        <v>0.2</v>
      </c>
      <c r="T13" s="12" t="s">
        <v>127</v>
      </c>
      <c r="U13" s="12">
        <v>80</v>
      </c>
      <c r="V13" s="12">
        <v>-999</v>
      </c>
      <c r="W13" s="12">
        <v>0.45</v>
      </c>
      <c r="X13" s="12">
        <v>0.20000000000000018</v>
      </c>
      <c r="Y13" s="12">
        <v>0.05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128</v>
      </c>
      <c r="AT13" s="12">
        <v>80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1" customFormat="1">
      <c r="A14" s="12">
        <v>-999</v>
      </c>
      <c r="B14" s="12" t="s">
        <v>126</v>
      </c>
      <c r="C14" s="12">
        <v>43.427700000000002</v>
      </c>
      <c r="D14" s="12">
        <v>7.2522000000000002</v>
      </c>
      <c r="E14" s="12">
        <v>4</v>
      </c>
      <c r="F14" s="12">
        <v>29</v>
      </c>
      <c r="G14" s="12">
        <v>1994</v>
      </c>
      <c r="H14" s="12">
        <v>119</v>
      </c>
      <c r="I14" s="12">
        <v>2350</v>
      </c>
      <c r="J14" s="12">
        <v>100</v>
      </c>
      <c r="K14" s="12">
        <v>-999</v>
      </c>
      <c r="L14" s="12">
        <v>-999</v>
      </c>
      <c r="M14" s="12">
        <v>-999</v>
      </c>
      <c r="N14" s="12">
        <v>2.85</v>
      </c>
      <c r="O14" s="12">
        <v>0.05</v>
      </c>
      <c r="P14" s="12">
        <v>2.6</v>
      </c>
      <c r="Q14" s="12">
        <v>0.2</v>
      </c>
      <c r="R14" s="12">
        <v>2.4</v>
      </c>
      <c r="S14" s="12">
        <v>0.2</v>
      </c>
      <c r="T14" s="12" t="s">
        <v>127</v>
      </c>
      <c r="U14" s="12">
        <v>100</v>
      </c>
      <c r="V14" s="12">
        <v>-999</v>
      </c>
      <c r="W14" s="12">
        <v>0.45</v>
      </c>
      <c r="X14" s="12">
        <v>0.20000000000000018</v>
      </c>
      <c r="Y14" s="12">
        <v>0.05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128</v>
      </c>
      <c r="AT14" s="12">
        <v>100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1" customFormat="1">
      <c r="A15" s="12">
        <v>-999</v>
      </c>
      <c r="B15" s="12" t="s">
        <v>126</v>
      </c>
      <c r="C15" s="12">
        <v>43.427700000000002</v>
      </c>
      <c r="D15" s="12">
        <v>7.2522000000000002</v>
      </c>
      <c r="E15" s="12">
        <v>4</v>
      </c>
      <c r="F15" s="12">
        <v>29</v>
      </c>
      <c r="G15" s="12">
        <v>1994</v>
      </c>
      <c r="H15" s="12">
        <v>119</v>
      </c>
      <c r="I15" s="12">
        <v>2350</v>
      </c>
      <c r="J15" s="12">
        <v>200</v>
      </c>
      <c r="K15" s="12">
        <v>-999</v>
      </c>
      <c r="L15" s="12">
        <v>-999</v>
      </c>
      <c r="M15" s="12">
        <v>-999</v>
      </c>
      <c r="N15" s="12">
        <v>2.85</v>
      </c>
      <c r="O15" s="12">
        <v>0.05</v>
      </c>
      <c r="P15" s="12">
        <v>2.6</v>
      </c>
      <c r="Q15" s="12">
        <v>0.2</v>
      </c>
      <c r="R15" s="12">
        <v>2.5</v>
      </c>
      <c r="S15" s="12">
        <v>0.2</v>
      </c>
      <c r="T15" s="12" t="s">
        <v>127</v>
      </c>
      <c r="U15" s="12">
        <v>200</v>
      </c>
      <c r="V15" s="12">
        <v>-999</v>
      </c>
      <c r="W15" s="12">
        <v>0.45</v>
      </c>
      <c r="X15" s="12">
        <v>0.10000000000000009</v>
      </c>
      <c r="Y15" s="12">
        <v>0.05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128</v>
      </c>
      <c r="AT15" s="12">
        <v>200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1" customFormat="1">
      <c r="A16" s="1">
        <v>-999</v>
      </c>
      <c r="B16" s="1" t="s">
        <v>126</v>
      </c>
      <c r="C16" s="1">
        <v>43.427700000000002</v>
      </c>
      <c r="D16" s="1">
        <v>7.2522000000000002</v>
      </c>
      <c r="E16" s="1">
        <v>6</v>
      </c>
      <c r="F16" s="1">
        <v>3</v>
      </c>
      <c r="G16" s="1">
        <v>1994</v>
      </c>
      <c r="H16" s="1">
        <v>154</v>
      </c>
      <c r="I16" s="1">
        <v>2350</v>
      </c>
      <c r="J16" s="1">
        <v>10</v>
      </c>
      <c r="K16" s="1">
        <v>-999</v>
      </c>
      <c r="L16" s="1">
        <v>-999</v>
      </c>
      <c r="M16" s="1">
        <v>-999</v>
      </c>
      <c r="N16" s="1">
        <v>2.85</v>
      </c>
      <c r="O16" s="1">
        <v>0.05</v>
      </c>
      <c r="P16" s="1">
        <v>2.6</v>
      </c>
      <c r="Q16" s="1">
        <v>0.2</v>
      </c>
      <c r="R16" s="1">
        <v>2.4</v>
      </c>
      <c r="S16" s="1">
        <v>0.2</v>
      </c>
      <c r="T16" s="1" t="s">
        <v>127</v>
      </c>
      <c r="U16" s="1">
        <v>10</v>
      </c>
      <c r="V16" s="1">
        <v>-999</v>
      </c>
      <c r="W16" s="1">
        <v>0.45</v>
      </c>
      <c r="X16" s="1">
        <v>0.20000000000000018</v>
      </c>
      <c r="Y16" s="1">
        <v>0.05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128</v>
      </c>
      <c r="AT16" s="1">
        <v>10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1" customFormat="1">
      <c r="A17" s="1">
        <v>-999</v>
      </c>
      <c r="B17" s="1" t="s">
        <v>126</v>
      </c>
      <c r="C17" s="1">
        <v>43.427700000000002</v>
      </c>
      <c r="D17" s="1">
        <v>7.2522000000000002</v>
      </c>
      <c r="E17" s="1">
        <v>6</v>
      </c>
      <c r="F17" s="1">
        <v>3</v>
      </c>
      <c r="G17" s="1">
        <v>1994</v>
      </c>
      <c r="H17" s="1">
        <v>154</v>
      </c>
      <c r="I17" s="1">
        <v>2350</v>
      </c>
      <c r="J17" s="1">
        <v>20</v>
      </c>
      <c r="K17" s="1">
        <v>-999</v>
      </c>
      <c r="L17" s="1">
        <v>-999</v>
      </c>
      <c r="M17" s="1">
        <v>-999</v>
      </c>
      <c r="N17" s="1">
        <v>2.85</v>
      </c>
      <c r="O17" s="1">
        <v>0.05</v>
      </c>
      <c r="P17" s="1">
        <v>2.5</v>
      </c>
      <c r="Q17" s="1">
        <v>0.2</v>
      </c>
      <c r="R17" s="1">
        <v>2</v>
      </c>
      <c r="S17" s="1">
        <v>0.2</v>
      </c>
      <c r="T17" s="1" t="s">
        <v>127</v>
      </c>
      <c r="U17" s="1">
        <v>20</v>
      </c>
      <c r="V17" s="1">
        <v>-999</v>
      </c>
      <c r="W17" s="1">
        <v>0.45</v>
      </c>
      <c r="X17" s="1">
        <v>0.5</v>
      </c>
      <c r="Y17" s="1">
        <v>0.05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128</v>
      </c>
      <c r="AT17" s="1">
        <v>20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>
      <c r="A18" s="1">
        <v>-999</v>
      </c>
      <c r="B18" s="1" t="s">
        <v>126</v>
      </c>
      <c r="C18" s="1">
        <v>43.427700000000002</v>
      </c>
      <c r="D18" s="1">
        <v>7.2522000000000002</v>
      </c>
      <c r="E18" s="1">
        <v>6</v>
      </c>
      <c r="F18" s="1">
        <v>3</v>
      </c>
      <c r="G18" s="1">
        <v>1994</v>
      </c>
      <c r="H18" s="1">
        <v>154</v>
      </c>
      <c r="I18" s="1">
        <v>2350</v>
      </c>
      <c r="J18" s="1">
        <v>30</v>
      </c>
      <c r="K18" s="1">
        <v>-999</v>
      </c>
      <c r="L18" s="1">
        <v>-999</v>
      </c>
      <c r="M18" s="1">
        <v>-999</v>
      </c>
      <c r="N18" s="1">
        <v>2.85</v>
      </c>
      <c r="O18" s="1">
        <v>0.05</v>
      </c>
      <c r="P18" s="1">
        <v>2.4</v>
      </c>
      <c r="Q18" s="1">
        <v>0.2</v>
      </c>
      <c r="R18" s="1">
        <v>1.6</v>
      </c>
      <c r="S18" s="1">
        <v>0.2</v>
      </c>
      <c r="T18" s="1" t="s">
        <v>127</v>
      </c>
      <c r="U18" s="1">
        <v>30</v>
      </c>
      <c r="V18" s="1">
        <v>-999</v>
      </c>
      <c r="W18" s="1">
        <v>0.45</v>
      </c>
      <c r="X18" s="1">
        <v>0.79999999999999982</v>
      </c>
      <c r="Y18" s="1">
        <v>0.05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128</v>
      </c>
      <c r="AT18" s="1">
        <v>30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91">
      <c r="A19" s="1">
        <v>-999</v>
      </c>
      <c r="B19" s="1" t="s">
        <v>126</v>
      </c>
      <c r="C19" s="1">
        <v>43.427700000000002</v>
      </c>
      <c r="D19" s="1">
        <v>7.2522000000000002</v>
      </c>
      <c r="E19" s="1">
        <v>6</v>
      </c>
      <c r="F19" s="1">
        <v>3</v>
      </c>
      <c r="G19" s="1">
        <v>1994</v>
      </c>
      <c r="H19" s="1">
        <v>154</v>
      </c>
      <c r="I19" s="1">
        <v>2350</v>
      </c>
      <c r="J19" s="1">
        <v>40</v>
      </c>
      <c r="K19" s="1">
        <v>-999</v>
      </c>
      <c r="L19" s="1">
        <v>-999</v>
      </c>
      <c r="M19" s="1">
        <v>-999</v>
      </c>
      <c r="N19" s="1">
        <v>2.85</v>
      </c>
      <c r="O19" s="1">
        <v>0.05</v>
      </c>
      <c r="P19" s="1">
        <v>2.4</v>
      </c>
      <c r="Q19" s="1">
        <v>0.2</v>
      </c>
      <c r="R19" s="1">
        <v>1.7</v>
      </c>
      <c r="S19" s="1">
        <v>0.2</v>
      </c>
      <c r="T19" s="1" t="s">
        <v>127</v>
      </c>
      <c r="U19" s="1">
        <v>40</v>
      </c>
      <c r="V19" s="1">
        <v>-999</v>
      </c>
      <c r="W19" s="1">
        <v>0.45</v>
      </c>
      <c r="X19" s="1">
        <v>0.7</v>
      </c>
      <c r="Y19" s="1">
        <v>0.05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128</v>
      </c>
      <c r="AT19" s="1">
        <v>40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91">
      <c r="A20" s="1">
        <v>-999</v>
      </c>
      <c r="B20" s="1" t="s">
        <v>126</v>
      </c>
      <c r="C20" s="1">
        <v>43.427700000000002</v>
      </c>
      <c r="D20" s="1">
        <v>7.2522000000000002</v>
      </c>
      <c r="E20" s="1">
        <v>6</v>
      </c>
      <c r="F20" s="1">
        <v>3</v>
      </c>
      <c r="G20" s="1">
        <v>1994</v>
      </c>
      <c r="H20" s="1">
        <v>154</v>
      </c>
      <c r="I20" s="1">
        <v>2350</v>
      </c>
      <c r="J20" s="1">
        <v>50</v>
      </c>
      <c r="K20" s="1">
        <v>-999</v>
      </c>
      <c r="L20" s="1">
        <v>-999</v>
      </c>
      <c r="M20" s="1">
        <v>-999</v>
      </c>
      <c r="N20" s="1">
        <v>2.85</v>
      </c>
      <c r="O20" s="1">
        <v>0.05</v>
      </c>
      <c r="P20" s="1">
        <v>2.8</v>
      </c>
      <c r="Q20" s="1">
        <v>0.2</v>
      </c>
      <c r="R20" s="1">
        <v>2.4</v>
      </c>
      <c r="S20" s="1">
        <v>0.2</v>
      </c>
      <c r="T20" s="1" t="s">
        <v>127</v>
      </c>
      <c r="U20" s="1">
        <v>50</v>
      </c>
      <c r="V20" s="1">
        <v>-999</v>
      </c>
      <c r="W20" s="1">
        <v>0.45</v>
      </c>
      <c r="X20" s="1">
        <v>0.39999999999999991</v>
      </c>
      <c r="Y20" s="1">
        <v>0.05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128</v>
      </c>
      <c r="AT20" s="1">
        <v>50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>
      <c r="A21" s="1">
        <v>-999</v>
      </c>
      <c r="B21" s="1" t="s">
        <v>126</v>
      </c>
      <c r="C21" s="1">
        <v>43.427700000000002</v>
      </c>
      <c r="D21" s="1">
        <v>7.2522000000000002</v>
      </c>
      <c r="E21" s="1">
        <v>6</v>
      </c>
      <c r="F21" s="1">
        <v>3</v>
      </c>
      <c r="G21" s="1">
        <v>1994</v>
      </c>
      <c r="H21" s="1">
        <v>154</v>
      </c>
      <c r="I21" s="1">
        <v>2350</v>
      </c>
      <c r="J21" s="1">
        <v>60</v>
      </c>
      <c r="K21" s="1">
        <v>-999</v>
      </c>
      <c r="L21" s="1">
        <v>-999</v>
      </c>
      <c r="M21" s="1">
        <v>-999</v>
      </c>
      <c r="N21" s="1">
        <v>2.85</v>
      </c>
      <c r="O21" s="1">
        <v>0.05</v>
      </c>
      <c r="P21" s="1">
        <v>2.7</v>
      </c>
      <c r="Q21" s="1">
        <v>0.2</v>
      </c>
      <c r="R21" s="1">
        <v>2.2999999999999998</v>
      </c>
      <c r="S21" s="1">
        <v>0.2</v>
      </c>
      <c r="T21" s="1" t="s">
        <v>127</v>
      </c>
      <c r="U21" s="1">
        <v>60</v>
      </c>
      <c r="V21" s="1">
        <v>-999</v>
      </c>
      <c r="W21" s="1">
        <v>0.45</v>
      </c>
      <c r="X21" s="1">
        <v>0.40000000000000036</v>
      </c>
      <c r="Y21" s="1">
        <v>0.05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128</v>
      </c>
      <c r="AT21" s="1">
        <v>60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>
      <c r="A22" s="1">
        <v>-999</v>
      </c>
      <c r="B22" s="1" t="s">
        <v>126</v>
      </c>
      <c r="C22" s="1">
        <v>43.427700000000002</v>
      </c>
      <c r="D22" s="1">
        <v>7.2522000000000002</v>
      </c>
      <c r="E22" s="1">
        <v>6</v>
      </c>
      <c r="F22" s="1">
        <v>3</v>
      </c>
      <c r="G22" s="1">
        <v>1994</v>
      </c>
      <c r="H22" s="1">
        <v>154</v>
      </c>
      <c r="I22" s="1">
        <v>2350</v>
      </c>
      <c r="J22" s="1">
        <v>80</v>
      </c>
      <c r="K22" s="1">
        <v>-999</v>
      </c>
      <c r="L22" s="1">
        <v>-999</v>
      </c>
      <c r="M22" s="1">
        <v>-999</v>
      </c>
      <c r="N22" s="1">
        <v>2.85</v>
      </c>
      <c r="O22" s="1">
        <v>0.05</v>
      </c>
      <c r="P22" s="1">
        <v>2.7</v>
      </c>
      <c r="Q22" s="1">
        <v>0.2</v>
      </c>
      <c r="R22" s="1">
        <v>2.6</v>
      </c>
      <c r="S22" s="1">
        <v>0.2</v>
      </c>
      <c r="T22" s="1" t="s">
        <v>127</v>
      </c>
      <c r="U22" s="1">
        <v>80</v>
      </c>
      <c r="V22" s="1">
        <v>-999</v>
      </c>
      <c r="W22" s="1">
        <v>0.45</v>
      </c>
      <c r="X22" s="1">
        <v>0.10000000000000009</v>
      </c>
      <c r="Y22" s="1">
        <v>0.05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128</v>
      </c>
      <c r="AT22" s="1">
        <v>80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>
        <v>-999</v>
      </c>
      <c r="B23" s="1" t="s">
        <v>126</v>
      </c>
      <c r="C23" s="1">
        <v>43.427700000000002</v>
      </c>
      <c r="D23" s="1">
        <v>7.2522000000000002</v>
      </c>
      <c r="E23" s="1">
        <v>6</v>
      </c>
      <c r="F23" s="1">
        <v>3</v>
      </c>
      <c r="G23" s="1">
        <v>1994</v>
      </c>
      <c r="H23" s="1">
        <v>154</v>
      </c>
      <c r="I23" s="1">
        <v>2350</v>
      </c>
      <c r="J23" s="1">
        <v>100</v>
      </c>
      <c r="K23" s="1">
        <v>-999</v>
      </c>
      <c r="L23" s="1">
        <v>-999</v>
      </c>
      <c r="M23" s="1">
        <v>-999</v>
      </c>
      <c r="N23" s="1">
        <v>2.85</v>
      </c>
      <c r="O23" s="1">
        <v>0.05</v>
      </c>
      <c r="P23" s="1">
        <v>2.6</v>
      </c>
      <c r="Q23" s="1">
        <v>0.2</v>
      </c>
      <c r="R23" s="1">
        <v>2.1</v>
      </c>
      <c r="S23" s="1">
        <v>0.2</v>
      </c>
      <c r="T23" s="1" t="s">
        <v>127</v>
      </c>
      <c r="U23" s="1">
        <v>100</v>
      </c>
      <c r="V23" s="1">
        <v>-999</v>
      </c>
      <c r="W23" s="1">
        <v>0.45</v>
      </c>
      <c r="X23" s="1">
        <v>0.5</v>
      </c>
      <c r="Y23" s="1">
        <v>0.05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128</v>
      </c>
      <c r="AT23" s="1">
        <v>100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>
        <v>-999</v>
      </c>
      <c r="B24" s="1" t="s">
        <v>126</v>
      </c>
      <c r="C24" s="1">
        <v>43.427700000000002</v>
      </c>
      <c r="D24" s="1">
        <v>7.2522000000000002</v>
      </c>
      <c r="E24" s="1">
        <v>6</v>
      </c>
      <c r="F24" s="1">
        <v>3</v>
      </c>
      <c r="G24" s="1">
        <v>1994</v>
      </c>
      <c r="H24" s="1">
        <v>154</v>
      </c>
      <c r="I24" s="1">
        <v>2350</v>
      </c>
      <c r="J24" s="1">
        <v>120</v>
      </c>
      <c r="K24" s="1">
        <v>-999</v>
      </c>
      <c r="L24" s="1">
        <v>-999</v>
      </c>
      <c r="M24" s="1">
        <v>-999</v>
      </c>
      <c r="N24" s="1">
        <v>2.85</v>
      </c>
      <c r="O24" s="1">
        <v>0.05</v>
      </c>
      <c r="P24" s="1">
        <v>2.7</v>
      </c>
      <c r="Q24" s="1">
        <v>0.2</v>
      </c>
      <c r="R24" s="1">
        <v>2.6</v>
      </c>
      <c r="S24" s="1">
        <v>0.2</v>
      </c>
      <c r="T24" s="1" t="s">
        <v>127</v>
      </c>
      <c r="U24" s="1">
        <v>120</v>
      </c>
      <c r="V24" s="1">
        <v>-999</v>
      </c>
      <c r="W24" s="1">
        <v>0.45</v>
      </c>
      <c r="X24" s="1">
        <v>0.10000000000000009</v>
      </c>
      <c r="Y24" s="1">
        <v>0.05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128</v>
      </c>
      <c r="AT24" s="1">
        <v>120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>
        <v>-999</v>
      </c>
      <c r="B25" s="1" t="s">
        <v>126</v>
      </c>
      <c r="C25" s="1">
        <v>43.427700000000002</v>
      </c>
      <c r="D25" s="1">
        <v>7.2522000000000002</v>
      </c>
      <c r="E25" s="1">
        <v>6</v>
      </c>
      <c r="F25" s="1">
        <v>3</v>
      </c>
      <c r="G25" s="1">
        <v>1994</v>
      </c>
      <c r="H25" s="1">
        <v>154</v>
      </c>
      <c r="I25" s="1">
        <v>2350</v>
      </c>
      <c r="J25" s="1">
        <v>200</v>
      </c>
      <c r="K25" s="1">
        <v>-999</v>
      </c>
      <c r="L25" s="1">
        <v>-999</v>
      </c>
      <c r="M25" s="1">
        <v>-999</v>
      </c>
      <c r="N25" s="1">
        <v>2.85</v>
      </c>
      <c r="O25" s="1">
        <v>0.05</v>
      </c>
      <c r="P25" s="1">
        <v>2.6</v>
      </c>
      <c r="Q25" s="1">
        <v>0.2</v>
      </c>
      <c r="R25" s="1">
        <v>2.5</v>
      </c>
      <c r="S25" s="1">
        <v>0.2</v>
      </c>
      <c r="T25" s="1" t="s">
        <v>127</v>
      </c>
      <c r="U25" s="1">
        <v>200</v>
      </c>
      <c r="V25" s="1">
        <v>-999</v>
      </c>
      <c r="W25" s="1">
        <v>0.45</v>
      </c>
      <c r="X25" s="1">
        <v>0.10000000000000009</v>
      </c>
      <c r="Y25" s="1">
        <v>0.05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128</v>
      </c>
      <c r="AT25" s="1">
        <v>200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>
      <c r="A26" s="12">
        <v>-999</v>
      </c>
      <c r="B26" s="12" t="s">
        <v>126</v>
      </c>
      <c r="C26" s="12">
        <v>43.427700000000002</v>
      </c>
      <c r="D26" s="12">
        <v>7.2522000000000002</v>
      </c>
      <c r="E26" s="12">
        <v>10</v>
      </c>
      <c r="F26" s="12">
        <v>1</v>
      </c>
      <c r="G26" s="12">
        <v>1994</v>
      </c>
      <c r="H26" s="12">
        <v>274</v>
      </c>
      <c r="I26" s="12">
        <v>2350</v>
      </c>
      <c r="J26" s="12">
        <v>10</v>
      </c>
      <c r="K26" s="12">
        <v>-999</v>
      </c>
      <c r="L26" s="12">
        <v>-999</v>
      </c>
      <c r="M26" s="12">
        <v>-999</v>
      </c>
      <c r="N26" s="12">
        <v>2.85</v>
      </c>
      <c r="O26" s="12">
        <v>0.05</v>
      </c>
      <c r="P26" s="12">
        <v>2.8</v>
      </c>
      <c r="Q26" s="12">
        <v>0.2</v>
      </c>
      <c r="R26" s="12">
        <v>2.6</v>
      </c>
      <c r="S26" s="12">
        <v>0.2</v>
      </c>
      <c r="T26" s="12" t="s">
        <v>127</v>
      </c>
      <c r="U26" s="12">
        <v>10</v>
      </c>
      <c r="V26" s="12">
        <v>-999</v>
      </c>
      <c r="W26" s="12">
        <v>0.45</v>
      </c>
      <c r="X26" s="12">
        <v>0.19999999999999973</v>
      </c>
      <c r="Y26" s="12">
        <v>0.05</v>
      </c>
      <c r="Z26" s="12">
        <v>-999</v>
      </c>
      <c r="AA26" s="12">
        <v>-999</v>
      </c>
      <c r="AB26" s="12">
        <v>-999</v>
      </c>
      <c r="AC26" s="12">
        <v>-999</v>
      </c>
      <c r="AD26" s="12">
        <v>-999</v>
      </c>
      <c r="AE26" s="12">
        <v>-999</v>
      </c>
      <c r="AF26" s="12">
        <v>-999</v>
      </c>
      <c r="AG26" s="12">
        <v>-999</v>
      </c>
      <c r="AH26" s="12">
        <v>-999</v>
      </c>
      <c r="AI26" s="12">
        <v>-999</v>
      </c>
      <c r="AJ26" s="12">
        <v>-999</v>
      </c>
      <c r="AK26" s="12">
        <v>-999</v>
      </c>
      <c r="AL26" s="12">
        <v>-999</v>
      </c>
      <c r="AM26" s="12">
        <v>-999</v>
      </c>
      <c r="AN26" s="12">
        <v>-999</v>
      </c>
      <c r="AO26" s="12">
        <v>-999</v>
      </c>
      <c r="AP26" s="12">
        <v>-999</v>
      </c>
      <c r="AQ26" s="12">
        <v>-999</v>
      </c>
      <c r="AR26" s="12">
        <v>-999</v>
      </c>
      <c r="AS26" s="12" t="s">
        <v>128</v>
      </c>
      <c r="AT26" s="12">
        <v>10</v>
      </c>
      <c r="AU26" s="12">
        <v>-999</v>
      </c>
      <c r="AV26" s="12">
        <v>-999</v>
      </c>
      <c r="AW26" s="12">
        <v>-999</v>
      </c>
      <c r="AX26" s="12">
        <v>-999</v>
      </c>
      <c r="AY26" s="12">
        <v>-999</v>
      </c>
    </row>
    <row r="27" spans="1:91">
      <c r="A27" s="12">
        <v>-999</v>
      </c>
      <c r="B27" s="12" t="s">
        <v>126</v>
      </c>
      <c r="C27" s="12">
        <v>43.427700000000002</v>
      </c>
      <c r="D27" s="12">
        <v>7.2522000000000002</v>
      </c>
      <c r="E27" s="12">
        <v>10</v>
      </c>
      <c r="F27" s="12">
        <v>1</v>
      </c>
      <c r="G27" s="12">
        <v>1994</v>
      </c>
      <c r="H27" s="12">
        <v>274</v>
      </c>
      <c r="I27" s="12">
        <v>2350</v>
      </c>
      <c r="J27" s="12">
        <v>30</v>
      </c>
      <c r="K27" s="12">
        <v>-999</v>
      </c>
      <c r="L27" s="12">
        <v>-999</v>
      </c>
      <c r="M27" s="12">
        <v>-999</v>
      </c>
      <c r="N27" s="12">
        <v>2.85</v>
      </c>
      <c r="O27" s="12">
        <v>0.05</v>
      </c>
      <c r="P27" s="12">
        <v>3</v>
      </c>
      <c r="Q27" s="12">
        <v>0.2</v>
      </c>
      <c r="R27" s="12">
        <v>2.8</v>
      </c>
      <c r="S27" s="12">
        <v>0.2</v>
      </c>
      <c r="T27" s="12" t="s">
        <v>127</v>
      </c>
      <c r="U27" s="12">
        <v>30</v>
      </c>
      <c r="V27" s="12">
        <v>-999</v>
      </c>
      <c r="W27" s="12">
        <v>0.45</v>
      </c>
      <c r="X27" s="12">
        <v>0.20000000000000018</v>
      </c>
      <c r="Y27" s="12">
        <v>0.05</v>
      </c>
      <c r="Z27" s="12">
        <v>-999</v>
      </c>
      <c r="AA27" s="12">
        <v>-999</v>
      </c>
      <c r="AB27" s="12">
        <v>-999</v>
      </c>
      <c r="AC27" s="12">
        <v>-999</v>
      </c>
      <c r="AD27" s="12">
        <v>-999</v>
      </c>
      <c r="AE27" s="12">
        <v>-999</v>
      </c>
      <c r="AF27" s="12">
        <v>-999</v>
      </c>
      <c r="AG27" s="12">
        <v>-999</v>
      </c>
      <c r="AH27" s="12">
        <v>-999</v>
      </c>
      <c r="AI27" s="12">
        <v>-999</v>
      </c>
      <c r="AJ27" s="12">
        <v>-999</v>
      </c>
      <c r="AK27" s="12">
        <v>-999</v>
      </c>
      <c r="AL27" s="12">
        <v>-999</v>
      </c>
      <c r="AM27" s="12">
        <v>-999</v>
      </c>
      <c r="AN27" s="12">
        <v>-999</v>
      </c>
      <c r="AO27" s="12">
        <v>-999</v>
      </c>
      <c r="AP27" s="12">
        <v>-999</v>
      </c>
      <c r="AQ27" s="12">
        <v>-999</v>
      </c>
      <c r="AR27" s="12">
        <v>-999</v>
      </c>
      <c r="AS27" s="12" t="s">
        <v>128</v>
      </c>
      <c r="AT27" s="12">
        <v>30</v>
      </c>
      <c r="AU27" s="12">
        <v>-999</v>
      </c>
      <c r="AV27" s="12">
        <v>-999</v>
      </c>
      <c r="AW27" s="12">
        <v>-999</v>
      </c>
      <c r="AX27" s="12">
        <v>-999</v>
      </c>
      <c r="AY27" s="12">
        <v>-999</v>
      </c>
    </row>
    <row r="28" spans="1:91">
      <c r="A28" s="12">
        <v>-999</v>
      </c>
      <c r="B28" s="12" t="s">
        <v>126</v>
      </c>
      <c r="C28" s="12">
        <v>43.427700000000002</v>
      </c>
      <c r="D28" s="12">
        <v>7.2522000000000002</v>
      </c>
      <c r="E28" s="12">
        <v>10</v>
      </c>
      <c r="F28" s="12">
        <v>1</v>
      </c>
      <c r="G28" s="12">
        <v>1994</v>
      </c>
      <c r="H28" s="12">
        <v>274</v>
      </c>
      <c r="I28" s="12">
        <v>2350</v>
      </c>
      <c r="J28" s="12">
        <v>50</v>
      </c>
      <c r="K28" s="12">
        <v>-999</v>
      </c>
      <c r="L28" s="12">
        <v>-999</v>
      </c>
      <c r="M28" s="12">
        <v>-999</v>
      </c>
      <c r="N28" s="12">
        <v>2.85</v>
      </c>
      <c r="O28" s="12">
        <v>0.05</v>
      </c>
      <c r="P28" s="12">
        <v>2.8</v>
      </c>
      <c r="Q28" s="12">
        <v>0.2</v>
      </c>
      <c r="R28" s="12">
        <v>2.6</v>
      </c>
      <c r="S28" s="12">
        <v>0.2</v>
      </c>
      <c r="T28" s="12" t="s">
        <v>127</v>
      </c>
      <c r="U28" s="12">
        <v>50</v>
      </c>
      <c r="V28" s="12">
        <v>-999</v>
      </c>
      <c r="W28" s="12">
        <v>0.45</v>
      </c>
      <c r="X28" s="12">
        <v>0.19999999999999973</v>
      </c>
      <c r="Y28" s="12">
        <v>0.05</v>
      </c>
      <c r="Z28" s="12">
        <v>-999</v>
      </c>
      <c r="AA28" s="12">
        <v>-999</v>
      </c>
      <c r="AB28" s="12">
        <v>-999</v>
      </c>
      <c r="AC28" s="12">
        <v>-999</v>
      </c>
      <c r="AD28" s="12">
        <v>-999</v>
      </c>
      <c r="AE28" s="12">
        <v>-999</v>
      </c>
      <c r="AF28" s="12">
        <v>-999</v>
      </c>
      <c r="AG28" s="12">
        <v>-999</v>
      </c>
      <c r="AH28" s="12">
        <v>-999</v>
      </c>
      <c r="AI28" s="12">
        <v>-999</v>
      </c>
      <c r="AJ28" s="12">
        <v>-999</v>
      </c>
      <c r="AK28" s="12">
        <v>-999</v>
      </c>
      <c r="AL28" s="12">
        <v>-999</v>
      </c>
      <c r="AM28" s="12">
        <v>-999</v>
      </c>
      <c r="AN28" s="12">
        <v>-999</v>
      </c>
      <c r="AO28" s="12">
        <v>-999</v>
      </c>
      <c r="AP28" s="12">
        <v>-999</v>
      </c>
      <c r="AQ28" s="12">
        <v>-999</v>
      </c>
      <c r="AR28" s="12">
        <v>-999</v>
      </c>
      <c r="AS28" s="12" t="s">
        <v>128</v>
      </c>
      <c r="AT28" s="12">
        <v>50</v>
      </c>
      <c r="AU28" s="12">
        <v>-999</v>
      </c>
      <c r="AV28" s="12">
        <v>-999</v>
      </c>
      <c r="AW28" s="12">
        <v>-999</v>
      </c>
      <c r="AX28" s="12">
        <v>-999</v>
      </c>
      <c r="AY28" s="12">
        <v>-999</v>
      </c>
    </row>
    <row r="29" spans="1:91">
      <c r="A29" s="12">
        <v>-999</v>
      </c>
      <c r="B29" s="12" t="s">
        <v>126</v>
      </c>
      <c r="C29" s="12">
        <v>43.427700000000002</v>
      </c>
      <c r="D29" s="12">
        <v>7.2522000000000002</v>
      </c>
      <c r="E29" s="12">
        <v>10</v>
      </c>
      <c r="F29" s="12">
        <v>1</v>
      </c>
      <c r="G29" s="12">
        <v>1994</v>
      </c>
      <c r="H29" s="12">
        <v>274</v>
      </c>
      <c r="I29" s="12">
        <v>2350</v>
      </c>
      <c r="J29" s="12">
        <v>120</v>
      </c>
      <c r="K29" s="12">
        <v>-999</v>
      </c>
      <c r="L29" s="12">
        <v>-999</v>
      </c>
      <c r="M29" s="12">
        <v>-999</v>
      </c>
      <c r="N29" s="12">
        <v>2.85</v>
      </c>
      <c r="O29" s="12">
        <v>0.05</v>
      </c>
      <c r="P29" s="12">
        <v>3.1</v>
      </c>
      <c r="Q29" s="12">
        <v>0.2</v>
      </c>
      <c r="R29" s="12">
        <v>2.9</v>
      </c>
      <c r="S29" s="12">
        <v>0.2</v>
      </c>
      <c r="T29" s="12" t="s">
        <v>127</v>
      </c>
      <c r="U29" s="12">
        <v>120</v>
      </c>
      <c r="V29" s="12">
        <v>-999</v>
      </c>
      <c r="W29" s="12">
        <v>0.45</v>
      </c>
      <c r="X29" s="12">
        <v>0.20000000000000018</v>
      </c>
      <c r="Y29" s="12">
        <v>0.05</v>
      </c>
      <c r="Z29" s="12">
        <v>-999</v>
      </c>
      <c r="AA29" s="12">
        <v>-999</v>
      </c>
      <c r="AB29" s="12">
        <v>-999</v>
      </c>
      <c r="AC29" s="12">
        <v>-999</v>
      </c>
      <c r="AD29" s="12">
        <v>-999</v>
      </c>
      <c r="AE29" s="12">
        <v>-999</v>
      </c>
      <c r="AF29" s="12">
        <v>-999</v>
      </c>
      <c r="AG29" s="12">
        <v>-999</v>
      </c>
      <c r="AH29" s="12">
        <v>-999</v>
      </c>
      <c r="AI29" s="12">
        <v>-999</v>
      </c>
      <c r="AJ29" s="12">
        <v>-999</v>
      </c>
      <c r="AK29" s="12">
        <v>-999</v>
      </c>
      <c r="AL29" s="12">
        <v>-999</v>
      </c>
      <c r="AM29" s="12">
        <v>-999</v>
      </c>
      <c r="AN29" s="12">
        <v>-999</v>
      </c>
      <c r="AO29" s="12">
        <v>-999</v>
      </c>
      <c r="AP29" s="12">
        <v>-999</v>
      </c>
      <c r="AQ29" s="12">
        <v>-999</v>
      </c>
      <c r="AR29" s="12">
        <v>-999</v>
      </c>
      <c r="AS29" s="12" t="s">
        <v>128</v>
      </c>
      <c r="AT29" s="12">
        <v>120</v>
      </c>
      <c r="AU29" s="12">
        <v>-999</v>
      </c>
      <c r="AV29" s="12">
        <v>-999</v>
      </c>
      <c r="AW29" s="12">
        <v>-999</v>
      </c>
      <c r="AX29" s="12">
        <v>-999</v>
      </c>
      <c r="AY29" s="12">
        <v>-999</v>
      </c>
    </row>
    <row r="30" spans="1:91">
      <c r="A30" s="1" t="s">
        <v>129</v>
      </c>
      <c r="B30" s="1" t="s">
        <v>126</v>
      </c>
      <c r="C30" s="1">
        <v>43.427700000000002</v>
      </c>
      <c r="D30" s="1">
        <v>7.2522000000000002</v>
      </c>
      <c r="E30" s="1">
        <v>5</v>
      </c>
      <c r="F30" s="1">
        <v>3</v>
      </c>
      <c r="G30" s="1">
        <v>1995</v>
      </c>
      <c r="H30" s="1">
        <v>123</v>
      </c>
      <c r="I30" s="1">
        <v>2350</v>
      </c>
      <c r="J30" s="1">
        <v>10</v>
      </c>
      <c r="K30" s="1">
        <v>-999</v>
      </c>
      <c r="L30" s="1">
        <v>-999</v>
      </c>
      <c r="M30" s="1">
        <v>-999</v>
      </c>
      <c r="N30" s="21">
        <v>2.85</v>
      </c>
      <c r="O30" s="21">
        <v>0.05</v>
      </c>
      <c r="P30" s="1">
        <v>2.3499999999999996</v>
      </c>
      <c r="Q30" s="21">
        <f>SQRT((S30/R30)^2+(O30/N30)^2)</f>
        <v>0.10106050115962334</v>
      </c>
      <c r="R30" s="21">
        <v>2.11</v>
      </c>
      <c r="S30" s="21">
        <v>0.21</v>
      </c>
      <c r="T30" s="1" t="s">
        <v>127</v>
      </c>
      <c r="U30" s="1">
        <v>10</v>
      </c>
      <c r="V30" s="1">
        <v>-999</v>
      </c>
      <c r="W30" s="1">
        <v>0.45</v>
      </c>
      <c r="X30" s="1">
        <v>0.24</v>
      </c>
      <c r="Y30" s="1">
        <v>0.05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128</v>
      </c>
      <c r="AT30" s="1">
        <v>10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91">
      <c r="A31" s="1" t="s">
        <v>129</v>
      </c>
      <c r="B31" s="1" t="s">
        <v>126</v>
      </c>
      <c r="C31" s="1">
        <v>43.427700000000002</v>
      </c>
      <c r="D31" s="1">
        <v>7.2522000000000002</v>
      </c>
      <c r="E31" s="1">
        <v>5</v>
      </c>
      <c r="F31" s="1">
        <v>3</v>
      </c>
      <c r="G31" s="1">
        <v>1995</v>
      </c>
      <c r="H31" s="1">
        <v>123</v>
      </c>
      <c r="I31" s="1">
        <v>2350</v>
      </c>
      <c r="J31" s="1">
        <v>20</v>
      </c>
      <c r="K31" s="1">
        <v>-999</v>
      </c>
      <c r="L31" s="1">
        <v>-999</v>
      </c>
      <c r="M31" s="1">
        <v>-999</v>
      </c>
      <c r="N31" s="21">
        <v>2.85</v>
      </c>
      <c r="O31" s="21">
        <v>0.05</v>
      </c>
      <c r="P31" s="1">
        <v>1.9300000000000002</v>
      </c>
      <c r="Q31" s="21">
        <f t="shared" ref="Q31:Q72" si="0">SQRT((S31/R31)^2+(O31/N31)^2)</f>
        <v>0.176872233579463</v>
      </c>
      <c r="R31" s="21">
        <v>1.25</v>
      </c>
      <c r="S31" s="21">
        <v>0.22</v>
      </c>
      <c r="T31" s="1" t="s">
        <v>127</v>
      </c>
      <c r="U31" s="1">
        <v>20</v>
      </c>
      <c r="V31" s="1">
        <v>-999</v>
      </c>
      <c r="W31" s="1">
        <v>0.45</v>
      </c>
      <c r="X31" s="1">
        <v>0.68</v>
      </c>
      <c r="Y31" s="1">
        <v>0.03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128</v>
      </c>
      <c r="AT31" s="1">
        <v>20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91">
      <c r="A32" s="1" t="s">
        <v>129</v>
      </c>
      <c r="B32" s="1" t="s">
        <v>126</v>
      </c>
      <c r="C32" s="1">
        <v>43.427700000000002</v>
      </c>
      <c r="D32" s="1">
        <v>7.2522000000000002</v>
      </c>
      <c r="E32" s="1">
        <v>5</v>
      </c>
      <c r="F32" s="1">
        <v>3</v>
      </c>
      <c r="G32" s="1">
        <v>1995</v>
      </c>
      <c r="H32" s="1">
        <v>123</v>
      </c>
      <c r="I32" s="1">
        <v>2350</v>
      </c>
      <c r="J32" s="1">
        <v>30</v>
      </c>
      <c r="K32" s="1">
        <v>-999</v>
      </c>
      <c r="L32" s="1">
        <v>-999</v>
      </c>
      <c r="M32" s="1">
        <v>-999</v>
      </c>
      <c r="N32" s="21">
        <v>2.85</v>
      </c>
      <c r="O32" s="21">
        <v>0.05</v>
      </c>
      <c r="P32" s="1">
        <v>2.36</v>
      </c>
      <c r="Q32" s="21">
        <f t="shared" si="0"/>
        <v>0.12175254377756964</v>
      </c>
      <c r="R32" s="21">
        <v>1.66</v>
      </c>
      <c r="S32" s="21">
        <v>0.2</v>
      </c>
      <c r="T32" s="1" t="s">
        <v>127</v>
      </c>
      <c r="U32" s="1">
        <v>30</v>
      </c>
      <c r="V32" s="1">
        <v>-999</v>
      </c>
      <c r="W32" s="1">
        <v>0.45</v>
      </c>
      <c r="X32" s="1">
        <v>0.7</v>
      </c>
      <c r="Y32" s="1">
        <v>0.05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128</v>
      </c>
      <c r="AT32" s="1">
        <v>30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91">
      <c r="A33" s="1" t="s">
        <v>129</v>
      </c>
      <c r="B33" s="1" t="s">
        <v>126</v>
      </c>
      <c r="C33" s="1">
        <v>43.427700000000002</v>
      </c>
      <c r="D33" s="1">
        <v>7.2522000000000002</v>
      </c>
      <c r="E33" s="1">
        <v>5</v>
      </c>
      <c r="F33" s="1">
        <v>3</v>
      </c>
      <c r="G33" s="1">
        <v>1995</v>
      </c>
      <c r="H33" s="1">
        <v>123</v>
      </c>
      <c r="I33" s="1">
        <v>2350</v>
      </c>
      <c r="J33" s="1">
        <v>40</v>
      </c>
      <c r="K33" s="1">
        <v>-999</v>
      </c>
      <c r="L33" s="1">
        <v>-999</v>
      </c>
      <c r="M33" s="1">
        <v>-999</v>
      </c>
      <c r="N33" s="21">
        <v>2.85</v>
      </c>
      <c r="O33" s="21">
        <v>0.05</v>
      </c>
      <c r="P33" s="1">
        <v>2.2200000000000002</v>
      </c>
      <c r="Q33" s="21">
        <f t="shared" si="0"/>
        <v>0.11302043138159588</v>
      </c>
      <c r="R33" s="21">
        <v>2.06</v>
      </c>
      <c r="S33" s="21">
        <v>0.23</v>
      </c>
      <c r="T33" s="1" t="s">
        <v>127</v>
      </c>
      <c r="U33" s="1">
        <v>40</v>
      </c>
      <c r="V33" s="1">
        <v>-999</v>
      </c>
      <c r="W33" s="1">
        <v>0.45</v>
      </c>
      <c r="X33" s="1">
        <v>0.16</v>
      </c>
      <c r="Y33" s="1">
        <v>0.02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128</v>
      </c>
      <c r="AT33" s="1">
        <v>40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</row>
    <row r="34" spans="1:91">
      <c r="A34" s="1" t="s">
        <v>129</v>
      </c>
      <c r="B34" s="1" t="s">
        <v>126</v>
      </c>
      <c r="C34" s="1">
        <v>43.427700000000002</v>
      </c>
      <c r="D34" s="1">
        <v>7.2522000000000002</v>
      </c>
      <c r="E34" s="1">
        <v>5</v>
      </c>
      <c r="F34" s="1">
        <v>3</v>
      </c>
      <c r="G34" s="1">
        <v>1995</v>
      </c>
      <c r="H34" s="1">
        <v>123</v>
      </c>
      <c r="I34" s="1">
        <v>2350</v>
      </c>
      <c r="J34" s="1">
        <v>50</v>
      </c>
      <c r="K34" s="1">
        <v>-999</v>
      </c>
      <c r="L34" s="1">
        <v>-999</v>
      </c>
      <c r="M34" s="1">
        <v>-999</v>
      </c>
      <c r="N34" s="21">
        <v>2.85</v>
      </c>
      <c r="O34" s="21">
        <v>0.05</v>
      </c>
      <c r="P34" s="1">
        <v>2.4000000000000004</v>
      </c>
      <c r="Q34" s="21">
        <f t="shared" si="0"/>
        <v>0.1430551476717013</v>
      </c>
      <c r="R34" s="21">
        <v>1.62</v>
      </c>
      <c r="S34" s="21">
        <v>0.23</v>
      </c>
      <c r="T34" s="1" t="s">
        <v>127</v>
      </c>
      <c r="U34" s="1">
        <v>50</v>
      </c>
      <c r="V34" s="1">
        <v>-999</v>
      </c>
      <c r="W34" s="1">
        <v>0.45</v>
      </c>
      <c r="X34" s="1">
        <v>0.78</v>
      </c>
      <c r="Y34" s="1">
        <v>7.0000000000000007E-2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128</v>
      </c>
      <c r="AT34" s="1">
        <v>50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>
      <c r="A35" s="1" t="s">
        <v>129</v>
      </c>
      <c r="B35" s="1" t="s">
        <v>126</v>
      </c>
      <c r="C35" s="1">
        <v>43.427700000000002</v>
      </c>
      <c r="D35" s="1">
        <v>7.2522000000000002</v>
      </c>
      <c r="E35" s="1">
        <v>5</v>
      </c>
      <c r="F35" s="1">
        <v>3</v>
      </c>
      <c r="G35" s="1">
        <v>1995</v>
      </c>
      <c r="H35" s="1">
        <v>123</v>
      </c>
      <c r="I35" s="1">
        <v>2350</v>
      </c>
      <c r="J35" s="1">
        <v>60</v>
      </c>
      <c r="K35" s="1">
        <v>-999</v>
      </c>
      <c r="L35" s="1">
        <v>-999</v>
      </c>
      <c r="M35" s="1">
        <v>-999</v>
      </c>
      <c r="N35" s="21">
        <v>2.85</v>
      </c>
      <c r="O35" s="21">
        <v>0.05</v>
      </c>
      <c r="P35" s="1">
        <v>2.29</v>
      </c>
      <c r="Q35" s="21">
        <f t="shared" si="0"/>
        <v>9.5681549199861826E-2</v>
      </c>
      <c r="R35" s="21">
        <v>2.02</v>
      </c>
      <c r="S35" s="21">
        <v>0.19</v>
      </c>
      <c r="T35" s="1" t="s">
        <v>127</v>
      </c>
      <c r="U35" s="1">
        <v>60</v>
      </c>
      <c r="V35" s="1">
        <v>-999</v>
      </c>
      <c r="W35" s="1">
        <v>0.45</v>
      </c>
      <c r="X35" s="1">
        <v>0.27</v>
      </c>
      <c r="Y35" s="1">
        <v>0.01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128</v>
      </c>
      <c r="AT35" s="1">
        <v>60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1" s="11" customFormat="1">
      <c r="A36" s="1" t="s">
        <v>129</v>
      </c>
      <c r="B36" s="1" t="s">
        <v>126</v>
      </c>
      <c r="C36" s="1">
        <v>43.427700000000002</v>
      </c>
      <c r="D36" s="1">
        <v>7.2522000000000002</v>
      </c>
      <c r="E36" s="1">
        <v>5</v>
      </c>
      <c r="F36" s="1">
        <v>3</v>
      </c>
      <c r="G36" s="1">
        <v>1995</v>
      </c>
      <c r="H36" s="1">
        <v>123</v>
      </c>
      <c r="I36" s="1">
        <v>2350</v>
      </c>
      <c r="J36" s="1">
        <v>79</v>
      </c>
      <c r="K36" s="1">
        <v>-999</v>
      </c>
      <c r="L36" s="1">
        <v>-999</v>
      </c>
      <c r="M36" s="1">
        <v>-999</v>
      </c>
      <c r="N36" s="21">
        <v>2.85</v>
      </c>
      <c r="O36" s="21">
        <v>0.05</v>
      </c>
      <c r="P36" s="1">
        <v>2.8499999999999996</v>
      </c>
      <c r="Q36" s="21">
        <f t="shared" si="0"/>
        <v>8.1058021305873154E-2</v>
      </c>
      <c r="R36" s="21">
        <v>2.78</v>
      </c>
      <c r="S36" s="21">
        <v>0.22</v>
      </c>
      <c r="T36" s="1" t="s">
        <v>127</v>
      </c>
      <c r="U36" s="1">
        <v>79</v>
      </c>
      <c r="V36" s="1">
        <v>-999</v>
      </c>
      <c r="W36" s="1">
        <v>0.45</v>
      </c>
      <c r="X36" s="1">
        <v>7.0000000000000007E-2</v>
      </c>
      <c r="Y36" s="1">
        <v>0.01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128</v>
      </c>
      <c r="AT36" s="1">
        <v>79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s="11" customFormat="1">
      <c r="A37" s="12" t="s">
        <v>129</v>
      </c>
      <c r="B37" s="12" t="s">
        <v>126</v>
      </c>
      <c r="C37" s="12">
        <v>43.427700000000002</v>
      </c>
      <c r="D37" s="12">
        <v>7.2522000000000002</v>
      </c>
      <c r="E37" s="12">
        <v>5</v>
      </c>
      <c r="F37" s="12">
        <v>7</v>
      </c>
      <c r="G37" s="12">
        <v>1995</v>
      </c>
      <c r="H37" s="12">
        <v>127</v>
      </c>
      <c r="I37" s="12">
        <v>2350</v>
      </c>
      <c r="J37" s="12">
        <v>10</v>
      </c>
      <c r="K37" s="12">
        <v>-999</v>
      </c>
      <c r="L37" s="12">
        <v>-999</v>
      </c>
      <c r="M37" s="12">
        <v>-999</v>
      </c>
      <c r="N37" s="22">
        <v>2.85</v>
      </c>
      <c r="O37" s="22">
        <v>0.05</v>
      </c>
      <c r="P37" s="12">
        <v>2.7299999999999995</v>
      </c>
      <c r="Q37" s="22">
        <f t="shared" si="0"/>
        <v>0.11637424955893495</v>
      </c>
      <c r="R37" s="22">
        <v>2.2599999999999998</v>
      </c>
      <c r="S37" s="22">
        <v>0.26</v>
      </c>
      <c r="T37" s="12" t="s">
        <v>127</v>
      </c>
      <c r="U37" s="12">
        <v>10</v>
      </c>
      <c r="V37" s="12">
        <v>-999</v>
      </c>
      <c r="W37" s="12">
        <v>0.45</v>
      </c>
      <c r="X37" s="12">
        <v>0.47</v>
      </c>
      <c r="Y37" s="12">
        <v>0.03</v>
      </c>
      <c r="Z37" s="12">
        <v>-999</v>
      </c>
      <c r="AA37" s="12">
        <v>-999</v>
      </c>
      <c r="AB37" s="12">
        <v>29.8</v>
      </c>
      <c r="AC37" s="12">
        <v>-999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128</v>
      </c>
      <c r="AT37" s="12">
        <v>10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s="11" customFormat="1">
      <c r="A38" s="12" t="s">
        <v>129</v>
      </c>
      <c r="B38" s="12" t="s">
        <v>126</v>
      </c>
      <c r="C38" s="12">
        <v>43.427700000000002</v>
      </c>
      <c r="D38" s="12">
        <v>7.2522000000000002</v>
      </c>
      <c r="E38" s="12">
        <v>5</v>
      </c>
      <c r="F38" s="12">
        <v>7</v>
      </c>
      <c r="G38" s="12">
        <v>1995</v>
      </c>
      <c r="H38" s="12">
        <v>127</v>
      </c>
      <c r="I38" s="12">
        <v>2350</v>
      </c>
      <c r="J38" s="12">
        <v>20</v>
      </c>
      <c r="K38" s="12">
        <v>-999</v>
      </c>
      <c r="L38" s="12">
        <v>-999</v>
      </c>
      <c r="M38" s="12">
        <v>-999</v>
      </c>
      <c r="N38" s="22">
        <v>2.85</v>
      </c>
      <c r="O38" s="22">
        <v>0.05</v>
      </c>
      <c r="P38" s="12">
        <v>2.6799999999999997</v>
      </c>
      <c r="Q38" s="22">
        <f t="shared" si="0"/>
        <v>8.77446184401975E-2</v>
      </c>
      <c r="R38" s="22">
        <v>2.21</v>
      </c>
      <c r="S38" s="22">
        <v>0.19</v>
      </c>
      <c r="T38" s="12" t="s">
        <v>127</v>
      </c>
      <c r="U38" s="12">
        <v>20</v>
      </c>
      <c r="V38" s="12">
        <v>-999</v>
      </c>
      <c r="W38" s="12">
        <v>0.45</v>
      </c>
      <c r="X38" s="12">
        <v>0.47</v>
      </c>
      <c r="Y38" s="12">
        <v>0.02</v>
      </c>
      <c r="Z38" s="12">
        <v>-999</v>
      </c>
      <c r="AA38" s="12">
        <v>-999</v>
      </c>
      <c r="AB38" s="12">
        <v>46.9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>
        <v>-999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128</v>
      </c>
      <c r="AT38" s="12">
        <v>20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s="11" customFormat="1">
      <c r="A39" s="12" t="s">
        <v>129</v>
      </c>
      <c r="B39" s="12" t="s">
        <v>126</v>
      </c>
      <c r="C39" s="12">
        <v>43.427700000000002</v>
      </c>
      <c r="D39" s="12">
        <v>7.2522000000000002</v>
      </c>
      <c r="E39" s="12">
        <v>5</v>
      </c>
      <c r="F39" s="12">
        <v>7</v>
      </c>
      <c r="G39" s="12">
        <v>1995</v>
      </c>
      <c r="H39" s="12">
        <v>127</v>
      </c>
      <c r="I39" s="12">
        <v>2350</v>
      </c>
      <c r="J39" s="12">
        <v>30</v>
      </c>
      <c r="K39" s="12">
        <v>-999</v>
      </c>
      <c r="L39" s="12">
        <v>-999</v>
      </c>
      <c r="M39" s="12">
        <v>-999</v>
      </c>
      <c r="N39" s="22">
        <v>2.85</v>
      </c>
      <c r="O39" s="22">
        <v>0.05</v>
      </c>
      <c r="P39" s="12">
        <v>2.25</v>
      </c>
      <c r="Q39" s="22">
        <f t="shared" si="0"/>
        <v>8.9962515190582584E-2</v>
      </c>
      <c r="R39" s="22">
        <v>1.7</v>
      </c>
      <c r="S39" s="22">
        <v>0.15</v>
      </c>
      <c r="T39" s="12" t="s">
        <v>127</v>
      </c>
      <c r="U39" s="12">
        <v>30</v>
      </c>
      <c r="V39" s="12">
        <v>-999</v>
      </c>
      <c r="W39" s="12">
        <v>0.45</v>
      </c>
      <c r="X39" s="12">
        <v>0.55000000000000004</v>
      </c>
      <c r="Y39" s="12">
        <v>0.02</v>
      </c>
      <c r="Z39" s="12">
        <v>-999</v>
      </c>
      <c r="AA39" s="12">
        <v>-999</v>
      </c>
      <c r="AB39" s="12">
        <v>24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128</v>
      </c>
      <c r="AT39" s="12">
        <v>30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s="11" customFormat="1">
      <c r="A40" s="12" t="s">
        <v>129</v>
      </c>
      <c r="B40" s="12" t="s">
        <v>126</v>
      </c>
      <c r="C40" s="12">
        <v>43.427700000000002</v>
      </c>
      <c r="D40" s="12">
        <v>7.2522000000000002</v>
      </c>
      <c r="E40" s="12">
        <v>5</v>
      </c>
      <c r="F40" s="12">
        <v>7</v>
      </c>
      <c r="G40" s="12">
        <v>1995</v>
      </c>
      <c r="H40" s="12">
        <v>127</v>
      </c>
      <c r="I40" s="12">
        <v>2350</v>
      </c>
      <c r="J40" s="12">
        <v>40</v>
      </c>
      <c r="K40" s="12">
        <v>-999</v>
      </c>
      <c r="L40" s="12">
        <v>-999</v>
      </c>
      <c r="M40" s="12">
        <v>-999</v>
      </c>
      <c r="N40" s="22">
        <v>2.85</v>
      </c>
      <c r="O40" s="22">
        <v>0.05</v>
      </c>
      <c r="P40" s="12">
        <v>2.34</v>
      </c>
      <c r="Q40" s="22">
        <f t="shared" si="0"/>
        <v>8.4762291284985247E-2</v>
      </c>
      <c r="R40" s="22">
        <v>2.0499999999999998</v>
      </c>
      <c r="S40" s="22">
        <v>0.17</v>
      </c>
      <c r="T40" s="12" t="s">
        <v>127</v>
      </c>
      <c r="U40" s="12">
        <v>40</v>
      </c>
      <c r="V40" s="12">
        <v>-999</v>
      </c>
      <c r="W40" s="12">
        <v>0.45</v>
      </c>
      <c r="X40" s="12">
        <v>0.28999999999999998</v>
      </c>
      <c r="Y40" s="12">
        <v>0.04</v>
      </c>
      <c r="Z40" s="12">
        <v>-999</v>
      </c>
      <c r="AA40" s="12">
        <v>-999</v>
      </c>
      <c r="AB40" s="12">
        <v>17.399999999999999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>
        <v>-999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128</v>
      </c>
      <c r="AT40" s="12">
        <v>40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s="11" customFormat="1">
      <c r="A41" s="12" t="s">
        <v>129</v>
      </c>
      <c r="B41" s="12" t="s">
        <v>126</v>
      </c>
      <c r="C41" s="12">
        <v>43.427700000000002</v>
      </c>
      <c r="D41" s="12">
        <v>7.2522000000000002</v>
      </c>
      <c r="E41" s="12">
        <v>5</v>
      </c>
      <c r="F41" s="12">
        <v>7</v>
      </c>
      <c r="G41" s="12">
        <v>1995</v>
      </c>
      <c r="H41" s="12">
        <v>127</v>
      </c>
      <c r="I41" s="12">
        <v>2350</v>
      </c>
      <c r="J41" s="12">
        <v>50</v>
      </c>
      <c r="K41" s="12">
        <v>-999</v>
      </c>
      <c r="L41" s="12">
        <v>-999</v>
      </c>
      <c r="M41" s="12">
        <v>-999</v>
      </c>
      <c r="N41" s="22">
        <v>2.85</v>
      </c>
      <c r="O41" s="22">
        <v>0.05</v>
      </c>
      <c r="P41" s="12">
        <v>2.8000000000000003</v>
      </c>
      <c r="Q41" s="22">
        <f t="shared" si="0"/>
        <v>9.7741235625326703E-2</v>
      </c>
      <c r="R41" s="22">
        <v>2.6</v>
      </c>
      <c r="S41" s="22">
        <v>0.25</v>
      </c>
      <c r="T41" s="12" t="s">
        <v>127</v>
      </c>
      <c r="U41" s="12">
        <v>50</v>
      </c>
      <c r="V41" s="12">
        <v>-999</v>
      </c>
      <c r="W41" s="12">
        <v>0.45</v>
      </c>
      <c r="X41" s="12">
        <v>0.2</v>
      </c>
      <c r="Y41" s="12">
        <v>0.03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>
        <v>-999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128</v>
      </c>
      <c r="AT41" s="12">
        <v>50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s="11" customFormat="1">
      <c r="A42" s="12" t="s">
        <v>129</v>
      </c>
      <c r="B42" s="12" t="s">
        <v>126</v>
      </c>
      <c r="C42" s="12">
        <v>43.427700000000002</v>
      </c>
      <c r="D42" s="12">
        <v>7.2522000000000002</v>
      </c>
      <c r="E42" s="12">
        <v>5</v>
      </c>
      <c r="F42" s="12">
        <v>7</v>
      </c>
      <c r="G42" s="12">
        <v>1995</v>
      </c>
      <c r="H42" s="12">
        <v>127</v>
      </c>
      <c r="I42" s="12">
        <v>2350</v>
      </c>
      <c r="J42" s="12">
        <v>60</v>
      </c>
      <c r="K42" s="12">
        <v>-999</v>
      </c>
      <c r="L42" s="12">
        <v>-999</v>
      </c>
      <c r="M42" s="12">
        <v>-999</v>
      </c>
      <c r="N42" s="22">
        <v>2.85</v>
      </c>
      <c r="O42" s="22">
        <v>0.05</v>
      </c>
      <c r="P42" s="12">
        <v>2.86</v>
      </c>
      <c r="Q42" s="22">
        <f t="shared" si="0"/>
        <v>9.9386771255600595E-2</v>
      </c>
      <c r="R42" s="22">
        <v>2.76</v>
      </c>
      <c r="S42" s="22">
        <v>0.27</v>
      </c>
      <c r="T42" s="12" t="s">
        <v>127</v>
      </c>
      <c r="U42" s="12">
        <v>60</v>
      </c>
      <c r="V42" s="12">
        <v>-999</v>
      </c>
      <c r="W42" s="12">
        <v>0.45</v>
      </c>
      <c r="X42" s="12">
        <v>0.1</v>
      </c>
      <c r="Y42" s="12">
        <v>0.02</v>
      </c>
      <c r="Z42" s="12">
        <v>-999</v>
      </c>
      <c r="AA42" s="12">
        <v>-999</v>
      </c>
      <c r="AB42" s="12">
        <v>-999</v>
      </c>
      <c r="AC42" s="12">
        <v>-999</v>
      </c>
      <c r="AD42" s="12">
        <v>-999</v>
      </c>
      <c r="AE42" s="12">
        <v>-999</v>
      </c>
      <c r="AF42" s="12">
        <v>-999</v>
      </c>
      <c r="AG42" s="12">
        <v>-999</v>
      </c>
      <c r="AH42" s="12">
        <v>-999</v>
      </c>
      <c r="AI42" s="12">
        <v>-999</v>
      </c>
      <c r="AJ42" s="12">
        <v>-999</v>
      </c>
      <c r="AK42" s="12">
        <v>-999</v>
      </c>
      <c r="AL42" s="12">
        <v>-999</v>
      </c>
      <c r="AM42" s="12">
        <v>-999</v>
      </c>
      <c r="AN42" s="12">
        <v>-999</v>
      </c>
      <c r="AO42" s="12">
        <v>-999</v>
      </c>
      <c r="AP42" s="12">
        <v>-999</v>
      </c>
      <c r="AQ42" s="12">
        <v>-999</v>
      </c>
      <c r="AR42" s="12">
        <v>-999</v>
      </c>
      <c r="AS42" s="12" t="s">
        <v>128</v>
      </c>
      <c r="AT42" s="12">
        <v>60</v>
      </c>
      <c r="AU42" s="12">
        <v>-999</v>
      </c>
      <c r="AV42" s="12">
        <v>-999</v>
      </c>
      <c r="AW42" s="12">
        <v>-999</v>
      </c>
      <c r="AX42" s="12">
        <v>-999</v>
      </c>
      <c r="AY42" s="12">
        <v>-999</v>
      </c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s="11" customFormat="1">
      <c r="A43" s="12" t="s">
        <v>129</v>
      </c>
      <c r="B43" s="12" t="s">
        <v>126</v>
      </c>
      <c r="C43" s="12">
        <v>43.427700000000002</v>
      </c>
      <c r="D43" s="12">
        <v>7.2522000000000002</v>
      </c>
      <c r="E43" s="12">
        <v>5</v>
      </c>
      <c r="F43" s="12">
        <v>7</v>
      </c>
      <c r="G43" s="12">
        <v>1995</v>
      </c>
      <c r="H43" s="12">
        <v>127</v>
      </c>
      <c r="I43" s="12">
        <v>2350</v>
      </c>
      <c r="J43" s="12">
        <v>200</v>
      </c>
      <c r="K43" s="12">
        <v>-999</v>
      </c>
      <c r="L43" s="12">
        <v>-999</v>
      </c>
      <c r="M43" s="12">
        <v>-999</v>
      </c>
      <c r="N43" s="12">
        <v>-999</v>
      </c>
      <c r="O43" s="12">
        <v>-999</v>
      </c>
      <c r="P43" s="12">
        <v>-999</v>
      </c>
      <c r="Q43" s="22">
        <f t="shared" si="0"/>
        <v>1.4142135623730951</v>
      </c>
      <c r="R43" s="12">
        <v>-999</v>
      </c>
      <c r="S43" s="12">
        <v>-999</v>
      </c>
      <c r="T43" s="12" t="s">
        <v>127</v>
      </c>
      <c r="U43" s="12">
        <v>200</v>
      </c>
      <c r="V43" s="12">
        <v>-999</v>
      </c>
      <c r="W43" s="12">
        <v>0.45</v>
      </c>
      <c r="X43" s="12">
        <v>-999</v>
      </c>
      <c r="Y43" s="12">
        <v>-999</v>
      </c>
      <c r="Z43" s="12">
        <v>-999</v>
      </c>
      <c r="AA43" s="12">
        <v>-999</v>
      </c>
      <c r="AB43" s="12">
        <v>-999</v>
      </c>
      <c r="AC43" s="12">
        <v>-999</v>
      </c>
      <c r="AD43" s="12">
        <v>-999</v>
      </c>
      <c r="AE43" s="12">
        <v>-999</v>
      </c>
      <c r="AF43" s="12">
        <v>-999</v>
      </c>
      <c r="AG43" s="12">
        <v>-999</v>
      </c>
      <c r="AH43" s="12">
        <v>-999</v>
      </c>
      <c r="AI43" s="12">
        <v>-999</v>
      </c>
      <c r="AJ43" s="12">
        <v>-999</v>
      </c>
      <c r="AK43" s="12">
        <v>-999</v>
      </c>
      <c r="AL43" s="12">
        <v>-999</v>
      </c>
      <c r="AM43" s="12">
        <v>-999</v>
      </c>
      <c r="AN43" s="12">
        <v>-999</v>
      </c>
      <c r="AO43" s="12">
        <v>-999</v>
      </c>
      <c r="AP43" s="12">
        <v>-999</v>
      </c>
      <c r="AQ43" s="12">
        <v>-999</v>
      </c>
      <c r="AR43" s="12">
        <v>-999</v>
      </c>
      <c r="AS43" s="12" t="s">
        <v>128</v>
      </c>
      <c r="AT43" s="12">
        <v>200</v>
      </c>
      <c r="AU43" s="12">
        <v>-999</v>
      </c>
      <c r="AV43" s="12">
        <v>5.2</v>
      </c>
      <c r="AW43" s="12">
        <v>0.2</v>
      </c>
      <c r="AX43" s="12">
        <v>-999</v>
      </c>
      <c r="AY43" s="12">
        <v>-999</v>
      </c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>
      <c r="A44" s="1" t="s">
        <v>129</v>
      </c>
      <c r="B44" s="1" t="s">
        <v>126</v>
      </c>
      <c r="C44" s="1">
        <v>43.427700000000002</v>
      </c>
      <c r="D44" s="1">
        <v>7.2522000000000002</v>
      </c>
      <c r="E44" s="1">
        <v>5</v>
      </c>
      <c r="F44" s="1">
        <v>14</v>
      </c>
      <c r="G44" s="1">
        <v>1995</v>
      </c>
      <c r="H44" s="1">
        <v>134</v>
      </c>
      <c r="I44" s="1">
        <v>2350</v>
      </c>
      <c r="J44" s="1">
        <v>10</v>
      </c>
      <c r="K44" s="1">
        <v>-999</v>
      </c>
      <c r="L44" s="1">
        <v>-999</v>
      </c>
      <c r="M44" s="1">
        <v>-999</v>
      </c>
      <c r="N44" s="21">
        <v>2.85</v>
      </c>
      <c r="O44" s="21">
        <v>0.05</v>
      </c>
      <c r="P44" s="1">
        <v>2.23</v>
      </c>
      <c r="Q44" s="21">
        <f t="shared" si="0"/>
        <v>0.11486124133740995</v>
      </c>
      <c r="R44" s="21">
        <v>1.85</v>
      </c>
      <c r="S44" s="21">
        <v>0.21</v>
      </c>
      <c r="T44" s="1" t="s">
        <v>127</v>
      </c>
      <c r="U44" s="1">
        <v>10</v>
      </c>
      <c r="V44" s="1">
        <v>-999</v>
      </c>
      <c r="W44" s="1">
        <v>0.45</v>
      </c>
      <c r="X44" s="1">
        <v>0.38</v>
      </c>
      <c r="Y44" s="1">
        <v>0.04</v>
      </c>
      <c r="Z44" s="1">
        <v>-999</v>
      </c>
      <c r="AA44" s="1">
        <v>-999</v>
      </c>
      <c r="AB44" s="1">
        <v>37.9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128</v>
      </c>
      <c r="AT44" s="1">
        <v>10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>
      <c r="A45" s="1" t="s">
        <v>129</v>
      </c>
      <c r="B45" s="1" t="s">
        <v>126</v>
      </c>
      <c r="C45" s="1">
        <v>43.427700000000002</v>
      </c>
      <c r="D45" s="1">
        <v>7.2522000000000002</v>
      </c>
      <c r="E45" s="1">
        <v>5</v>
      </c>
      <c r="F45" s="1">
        <v>14</v>
      </c>
      <c r="G45" s="1">
        <v>1995</v>
      </c>
      <c r="H45" s="1">
        <v>134</v>
      </c>
      <c r="I45" s="1">
        <v>2350</v>
      </c>
      <c r="J45" s="1">
        <v>20</v>
      </c>
      <c r="K45" s="1">
        <v>-999</v>
      </c>
      <c r="L45" s="1">
        <v>-999</v>
      </c>
      <c r="M45" s="1">
        <v>-999</v>
      </c>
      <c r="N45" s="21">
        <v>2.85</v>
      </c>
      <c r="O45" s="21">
        <v>0.05</v>
      </c>
      <c r="P45" s="1">
        <v>2.33</v>
      </c>
      <c r="Q45" s="21">
        <f t="shared" si="0"/>
        <v>0.11486124133740995</v>
      </c>
      <c r="R45" s="21">
        <v>1.85</v>
      </c>
      <c r="S45" s="21">
        <v>0.21</v>
      </c>
      <c r="T45" s="1" t="s">
        <v>127</v>
      </c>
      <c r="U45" s="1">
        <v>20</v>
      </c>
      <c r="V45" s="1">
        <v>-999</v>
      </c>
      <c r="W45" s="1">
        <v>0.45</v>
      </c>
      <c r="X45" s="1">
        <v>0.48</v>
      </c>
      <c r="Y45" s="1">
        <v>0.04</v>
      </c>
      <c r="Z45" s="1">
        <v>-999</v>
      </c>
      <c r="AA45" s="1">
        <v>-999</v>
      </c>
      <c r="AB45" s="1">
        <v>28.6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128</v>
      </c>
      <c r="AT45" s="1">
        <v>20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>
      <c r="A46" s="1" t="s">
        <v>129</v>
      </c>
      <c r="B46" s="1" t="s">
        <v>126</v>
      </c>
      <c r="C46" s="1">
        <v>43.427700000000002</v>
      </c>
      <c r="D46" s="1">
        <v>7.2522000000000002</v>
      </c>
      <c r="E46" s="1">
        <v>5</v>
      </c>
      <c r="F46" s="1">
        <v>14</v>
      </c>
      <c r="G46" s="1">
        <v>1995</v>
      </c>
      <c r="H46" s="1">
        <v>134</v>
      </c>
      <c r="I46" s="1">
        <v>2350</v>
      </c>
      <c r="J46" s="1">
        <v>30</v>
      </c>
      <c r="K46" s="1">
        <v>-999</v>
      </c>
      <c r="L46" s="1">
        <v>-999</v>
      </c>
      <c r="M46" s="1">
        <v>-999</v>
      </c>
      <c r="N46" s="21">
        <v>2.85</v>
      </c>
      <c r="O46" s="21">
        <v>0.05</v>
      </c>
      <c r="P46" s="1">
        <v>2.0300000000000002</v>
      </c>
      <c r="Q46" s="21">
        <f t="shared" si="0"/>
        <v>0.21445925115033931</v>
      </c>
      <c r="R46" s="21">
        <v>1.31</v>
      </c>
      <c r="S46" s="21">
        <v>0.28000000000000003</v>
      </c>
      <c r="T46" s="1" t="s">
        <v>127</v>
      </c>
      <c r="U46" s="1">
        <v>30</v>
      </c>
      <c r="V46" s="1">
        <v>-999</v>
      </c>
      <c r="W46" s="1">
        <v>0.45</v>
      </c>
      <c r="X46" s="1">
        <v>0.72</v>
      </c>
      <c r="Y46" s="1">
        <v>0.04</v>
      </c>
      <c r="Z46" s="1">
        <v>-999</v>
      </c>
      <c r="AA46" s="1">
        <v>-999</v>
      </c>
      <c r="AB46" s="1">
        <v>11.9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128</v>
      </c>
      <c r="AT46" s="1">
        <v>30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>
      <c r="A47" s="1" t="s">
        <v>129</v>
      </c>
      <c r="B47" s="1" t="s">
        <v>126</v>
      </c>
      <c r="C47" s="1">
        <v>43.427700000000002</v>
      </c>
      <c r="D47" s="1">
        <v>7.2522000000000002</v>
      </c>
      <c r="E47" s="1">
        <v>5</v>
      </c>
      <c r="F47" s="1">
        <v>14</v>
      </c>
      <c r="G47" s="1">
        <v>1995</v>
      </c>
      <c r="H47" s="1">
        <v>134</v>
      </c>
      <c r="I47" s="1">
        <v>2350</v>
      </c>
      <c r="J47" s="1">
        <v>40</v>
      </c>
      <c r="K47" s="1">
        <v>-999</v>
      </c>
      <c r="L47" s="1">
        <v>-999</v>
      </c>
      <c r="M47" s="1">
        <v>-999</v>
      </c>
      <c r="N47" s="21">
        <v>2.85</v>
      </c>
      <c r="O47" s="21">
        <v>0.05</v>
      </c>
      <c r="P47" s="1">
        <v>2.85</v>
      </c>
      <c r="Q47" s="21">
        <f t="shared" si="0"/>
        <v>0.10894869115279671</v>
      </c>
      <c r="R47" s="21">
        <v>2.79</v>
      </c>
      <c r="S47" s="21">
        <v>0.3</v>
      </c>
      <c r="T47" s="1" t="s">
        <v>127</v>
      </c>
      <c r="U47" s="1">
        <v>40</v>
      </c>
      <c r="V47" s="1">
        <v>-999</v>
      </c>
      <c r="W47" s="1">
        <v>0.45</v>
      </c>
      <c r="X47" s="1">
        <v>0.06</v>
      </c>
      <c r="Y47" s="1">
        <v>0.01</v>
      </c>
      <c r="Z47" s="1">
        <v>-999</v>
      </c>
      <c r="AA47" s="1">
        <v>-999</v>
      </c>
      <c r="AB47" s="1">
        <v>50.6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128</v>
      </c>
      <c r="AT47" s="1">
        <v>40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>
      <c r="A48" s="1" t="s">
        <v>129</v>
      </c>
      <c r="B48" s="1" t="s">
        <v>126</v>
      </c>
      <c r="C48" s="1">
        <v>43.427700000000002</v>
      </c>
      <c r="D48" s="1">
        <v>7.2522000000000002</v>
      </c>
      <c r="E48" s="1">
        <v>5</v>
      </c>
      <c r="F48" s="1">
        <v>14</v>
      </c>
      <c r="G48" s="1">
        <v>1995</v>
      </c>
      <c r="H48" s="1">
        <v>134</v>
      </c>
      <c r="I48" s="1">
        <v>2350</v>
      </c>
      <c r="J48" s="1">
        <v>200</v>
      </c>
      <c r="K48" s="1">
        <v>-999</v>
      </c>
      <c r="L48" s="1">
        <v>-999</v>
      </c>
      <c r="M48" s="1">
        <v>-999</v>
      </c>
      <c r="N48" s="1">
        <v>-999</v>
      </c>
      <c r="O48" s="1">
        <v>-999</v>
      </c>
      <c r="P48" s="1">
        <v>-999</v>
      </c>
      <c r="Q48" s="21">
        <f t="shared" si="0"/>
        <v>1.4142135623730951</v>
      </c>
      <c r="R48" s="1">
        <v>-999</v>
      </c>
      <c r="S48" s="1">
        <v>-999</v>
      </c>
      <c r="T48" s="1" t="s">
        <v>127</v>
      </c>
      <c r="U48" s="1">
        <v>200</v>
      </c>
      <c r="V48" s="1">
        <v>-999</v>
      </c>
      <c r="W48" s="1">
        <v>0.45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128</v>
      </c>
      <c r="AT48" s="1">
        <v>200</v>
      </c>
      <c r="AU48" s="1">
        <v>-999</v>
      </c>
      <c r="AV48" s="1">
        <v>5.2</v>
      </c>
      <c r="AW48" s="1">
        <v>0.2</v>
      </c>
      <c r="AX48" s="1">
        <v>-999</v>
      </c>
      <c r="AY48" s="1">
        <v>-999</v>
      </c>
    </row>
    <row r="49" spans="1:51">
      <c r="A49" s="12" t="s">
        <v>129</v>
      </c>
      <c r="B49" s="12" t="s">
        <v>126</v>
      </c>
      <c r="C49" s="12">
        <v>43.427700000000002</v>
      </c>
      <c r="D49" s="12">
        <v>7.2522000000000002</v>
      </c>
      <c r="E49" s="12">
        <v>5</v>
      </c>
      <c r="F49" s="12">
        <v>15</v>
      </c>
      <c r="G49" s="12">
        <v>1995</v>
      </c>
      <c r="H49" s="12">
        <v>135</v>
      </c>
      <c r="I49" s="12">
        <v>2350</v>
      </c>
      <c r="J49" s="12">
        <v>10</v>
      </c>
      <c r="K49" s="12">
        <v>-999</v>
      </c>
      <c r="L49" s="12">
        <v>-999</v>
      </c>
      <c r="M49" s="12">
        <v>-999</v>
      </c>
      <c r="N49" s="22">
        <v>2.85</v>
      </c>
      <c r="O49" s="22">
        <v>0.05</v>
      </c>
      <c r="P49" s="12">
        <v>2.25</v>
      </c>
      <c r="Q49" s="22">
        <f t="shared" si="0"/>
        <v>6.6704856046110775E-2</v>
      </c>
      <c r="R49" s="22">
        <v>2.02</v>
      </c>
      <c r="S49" s="22">
        <v>0.13</v>
      </c>
      <c r="T49" s="12" t="s">
        <v>127</v>
      </c>
      <c r="U49" s="12">
        <v>10</v>
      </c>
      <c r="V49" s="12">
        <v>-999</v>
      </c>
      <c r="W49" s="12">
        <v>0.45</v>
      </c>
      <c r="X49" s="12">
        <v>0.23</v>
      </c>
      <c r="Y49" s="12">
        <v>0.01</v>
      </c>
      <c r="Z49" s="12">
        <v>-999</v>
      </c>
      <c r="AA49" s="12">
        <v>-999</v>
      </c>
      <c r="AB49" s="12">
        <v>63.3</v>
      </c>
      <c r="AC49" s="12">
        <v>-999</v>
      </c>
      <c r="AD49" s="12">
        <v>-999</v>
      </c>
      <c r="AE49" s="12">
        <v>-999</v>
      </c>
      <c r="AF49" s="12">
        <v>-999</v>
      </c>
      <c r="AG49" s="12">
        <v>-999</v>
      </c>
      <c r="AH49" s="12">
        <v>-999</v>
      </c>
      <c r="AI49" s="12">
        <v>-999</v>
      </c>
      <c r="AJ49" s="12">
        <v>-999</v>
      </c>
      <c r="AK49" s="12">
        <v>-999</v>
      </c>
      <c r="AL49" s="12">
        <v>-999</v>
      </c>
      <c r="AM49" s="12">
        <v>-999</v>
      </c>
      <c r="AN49" s="12">
        <v>-999</v>
      </c>
      <c r="AO49" s="12">
        <v>-999</v>
      </c>
      <c r="AP49" s="12">
        <v>-999</v>
      </c>
      <c r="AQ49" s="12">
        <v>-999</v>
      </c>
      <c r="AR49" s="12">
        <v>-999</v>
      </c>
      <c r="AS49" s="12" t="s">
        <v>128</v>
      </c>
      <c r="AT49" s="12">
        <v>10</v>
      </c>
      <c r="AU49" s="12">
        <v>-999</v>
      </c>
      <c r="AV49" s="12">
        <v>-999</v>
      </c>
      <c r="AW49" s="12">
        <v>-999</v>
      </c>
      <c r="AX49" s="12">
        <v>-999</v>
      </c>
      <c r="AY49" s="12">
        <v>-999</v>
      </c>
    </row>
    <row r="50" spans="1:51">
      <c r="A50" s="12" t="s">
        <v>129</v>
      </c>
      <c r="B50" s="12" t="s">
        <v>126</v>
      </c>
      <c r="C50" s="12">
        <v>43.427700000000002</v>
      </c>
      <c r="D50" s="12">
        <v>7.2522000000000002</v>
      </c>
      <c r="E50" s="12">
        <v>5</v>
      </c>
      <c r="F50" s="12">
        <v>15</v>
      </c>
      <c r="G50" s="12">
        <v>1995</v>
      </c>
      <c r="H50" s="12">
        <v>135</v>
      </c>
      <c r="I50" s="12">
        <v>2350</v>
      </c>
      <c r="J50" s="12">
        <v>20</v>
      </c>
      <c r="K50" s="12">
        <v>-999</v>
      </c>
      <c r="L50" s="12">
        <v>-999</v>
      </c>
      <c r="M50" s="12">
        <v>-999</v>
      </c>
      <c r="N50" s="22">
        <v>2.85</v>
      </c>
      <c r="O50" s="22">
        <v>0.05</v>
      </c>
      <c r="P50" s="12">
        <v>2.38</v>
      </c>
      <c r="Q50" s="22">
        <f t="shared" si="0"/>
        <v>0.10920288735684147</v>
      </c>
      <c r="R50" s="22">
        <v>1.67</v>
      </c>
      <c r="S50" s="22">
        <v>0.18</v>
      </c>
      <c r="T50" s="12" t="s">
        <v>127</v>
      </c>
      <c r="U50" s="12">
        <v>20</v>
      </c>
      <c r="V50" s="12">
        <v>-999</v>
      </c>
      <c r="W50" s="12">
        <v>0.45</v>
      </c>
      <c r="X50" s="12">
        <v>0.71</v>
      </c>
      <c r="Y50" s="12">
        <v>0.04</v>
      </c>
      <c r="Z50" s="12">
        <v>-999</v>
      </c>
      <c r="AA50" s="12">
        <v>-999</v>
      </c>
      <c r="AB50" s="12">
        <v>17.899999999999999</v>
      </c>
      <c r="AC50" s="12">
        <v>-999</v>
      </c>
      <c r="AD50" s="12">
        <v>-999</v>
      </c>
      <c r="AE50" s="12">
        <v>-999</v>
      </c>
      <c r="AF50" s="12">
        <v>-999</v>
      </c>
      <c r="AG50" s="12">
        <v>-999</v>
      </c>
      <c r="AH50" s="12">
        <v>-999</v>
      </c>
      <c r="AI50" s="12">
        <v>-999</v>
      </c>
      <c r="AJ50" s="12">
        <v>-999</v>
      </c>
      <c r="AK50" s="12">
        <v>-999</v>
      </c>
      <c r="AL50" s="12">
        <v>-999</v>
      </c>
      <c r="AM50" s="12">
        <v>-999</v>
      </c>
      <c r="AN50" s="12">
        <v>-999</v>
      </c>
      <c r="AO50" s="12">
        <v>-999</v>
      </c>
      <c r="AP50" s="12">
        <v>-999</v>
      </c>
      <c r="AQ50" s="12">
        <v>-999</v>
      </c>
      <c r="AR50" s="12">
        <v>-999</v>
      </c>
      <c r="AS50" s="12" t="s">
        <v>128</v>
      </c>
      <c r="AT50" s="12">
        <v>20</v>
      </c>
      <c r="AU50" s="12">
        <v>-999</v>
      </c>
      <c r="AV50" s="12">
        <v>-999</v>
      </c>
      <c r="AW50" s="12">
        <v>-999</v>
      </c>
      <c r="AX50" s="12">
        <v>-999</v>
      </c>
      <c r="AY50" s="12">
        <v>-999</v>
      </c>
    </row>
    <row r="51" spans="1:51">
      <c r="A51" s="12" t="s">
        <v>129</v>
      </c>
      <c r="B51" s="12" t="s">
        <v>126</v>
      </c>
      <c r="C51" s="12">
        <v>43.427700000000002</v>
      </c>
      <c r="D51" s="12">
        <v>7.2522000000000002</v>
      </c>
      <c r="E51" s="12">
        <v>5</v>
      </c>
      <c r="F51" s="12">
        <v>15</v>
      </c>
      <c r="G51" s="12">
        <v>1995</v>
      </c>
      <c r="H51" s="12">
        <v>135</v>
      </c>
      <c r="I51" s="12">
        <v>2350</v>
      </c>
      <c r="J51" s="12">
        <v>30</v>
      </c>
      <c r="K51" s="12">
        <v>-999</v>
      </c>
      <c r="L51" s="12">
        <v>-999</v>
      </c>
      <c r="M51" s="12">
        <v>-999</v>
      </c>
      <c r="N51" s="22">
        <v>2.85</v>
      </c>
      <c r="O51" s="22">
        <v>0.05</v>
      </c>
      <c r="P51" s="12">
        <v>2.12</v>
      </c>
      <c r="Q51" s="22">
        <f t="shared" si="0"/>
        <v>9.6347580475410394E-2</v>
      </c>
      <c r="R51" s="22">
        <v>1.9</v>
      </c>
      <c r="S51" s="22">
        <v>0.18</v>
      </c>
      <c r="T51" s="12" t="s">
        <v>127</v>
      </c>
      <c r="U51" s="12">
        <v>30</v>
      </c>
      <c r="V51" s="12">
        <v>-999</v>
      </c>
      <c r="W51" s="12">
        <v>0.45</v>
      </c>
      <c r="X51" s="12">
        <v>0.22</v>
      </c>
      <c r="Y51" s="12">
        <v>0.01</v>
      </c>
      <c r="Z51" s="12">
        <v>-999</v>
      </c>
      <c r="AA51" s="12">
        <v>-999</v>
      </c>
      <c r="AB51" s="12">
        <v>30.1</v>
      </c>
      <c r="AC51" s="12">
        <v>-999</v>
      </c>
      <c r="AD51" s="12">
        <v>-999</v>
      </c>
      <c r="AE51" s="12">
        <v>-999</v>
      </c>
      <c r="AF51" s="12">
        <v>-999</v>
      </c>
      <c r="AG51" s="12">
        <v>-999</v>
      </c>
      <c r="AH51" s="12">
        <v>-999</v>
      </c>
      <c r="AI51" s="12">
        <v>-999</v>
      </c>
      <c r="AJ51" s="12">
        <v>-999</v>
      </c>
      <c r="AK51" s="12">
        <v>-999</v>
      </c>
      <c r="AL51" s="12">
        <v>-999</v>
      </c>
      <c r="AM51" s="12">
        <v>-999</v>
      </c>
      <c r="AN51" s="12">
        <v>-999</v>
      </c>
      <c r="AO51" s="12">
        <v>-999</v>
      </c>
      <c r="AP51" s="12">
        <v>-999</v>
      </c>
      <c r="AQ51" s="12">
        <v>-999</v>
      </c>
      <c r="AR51" s="12">
        <v>-999</v>
      </c>
      <c r="AS51" s="12" t="s">
        <v>128</v>
      </c>
      <c r="AT51" s="12">
        <v>30</v>
      </c>
      <c r="AU51" s="12">
        <v>-999</v>
      </c>
      <c r="AV51" s="12">
        <v>-999</v>
      </c>
      <c r="AW51" s="12">
        <v>-999</v>
      </c>
      <c r="AX51" s="12">
        <v>-999</v>
      </c>
      <c r="AY51" s="12">
        <v>-999</v>
      </c>
    </row>
    <row r="52" spans="1:51">
      <c r="A52" s="12" t="s">
        <v>129</v>
      </c>
      <c r="B52" s="12" t="s">
        <v>126</v>
      </c>
      <c r="C52" s="12">
        <v>43.427700000000002</v>
      </c>
      <c r="D52" s="12">
        <v>7.2522000000000002</v>
      </c>
      <c r="E52" s="12">
        <v>5</v>
      </c>
      <c r="F52" s="12">
        <v>15</v>
      </c>
      <c r="G52" s="12">
        <v>1995</v>
      </c>
      <c r="H52" s="12">
        <v>135</v>
      </c>
      <c r="I52" s="12">
        <v>2350</v>
      </c>
      <c r="J52" s="12">
        <v>40</v>
      </c>
      <c r="K52" s="12">
        <v>-999</v>
      </c>
      <c r="L52" s="12">
        <v>-999</v>
      </c>
      <c r="M52" s="12">
        <v>-999</v>
      </c>
      <c r="N52" s="22">
        <v>2.85</v>
      </c>
      <c r="O52" s="22">
        <v>0.05</v>
      </c>
      <c r="P52" s="12">
        <v>2.71</v>
      </c>
      <c r="Q52" s="22">
        <f t="shared" si="0"/>
        <v>7.0906922603657802E-2</v>
      </c>
      <c r="R52" s="22">
        <v>2.62</v>
      </c>
      <c r="S52" s="22">
        <v>0.18</v>
      </c>
      <c r="T52" s="12" t="s">
        <v>127</v>
      </c>
      <c r="U52" s="12">
        <v>40</v>
      </c>
      <c r="V52" s="12">
        <v>-999</v>
      </c>
      <c r="W52" s="12">
        <v>0.45</v>
      </c>
      <c r="X52" s="12">
        <v>0.09</v>
      </c>
      <c r="Y52" s="12">
        <v>0.02</v>
      </c>
      <c r="Z52" s="12">
        <v>-999</v>
      </c>
      <c r="AA52" s="12">
        <v>-999</v>
      </c>
      <c r="AB52" s="12">
        <v>62.8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>
        <v>-999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128</v>
      </c>
      <c r="AT52" s="12">
        <v>40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>
      <c r="A53" s="12" t="s">
        <v>129</v>
      </c>
      <c r="B53" s="12" t="s">
        <v>126</v>
      </c>
      <c r="C53" s="12">
        <v>43.427700000000002</v>
      </c>
      <c r="D53" s="12">
        <v>7.2522000000000002</v>
      </c>
      <c r="E53" s="12">
        <v>5</v>
      </c>
      <c r="F53" s="12">
        <v>15</v>
      </c>
      <c r="G53" s="12">
        <v>1995</v>
      </c>
      <c r="H53" s="12">
        <v>135</v>
      </c>
      <c r="I53" s="12">
        <v>2350</v>
      </c>
      <c r="J53" s="12">
        <v>200</v>
      </c>
      <c r="K53" s="12">
        <v>-999</v>
      </c>
      <c r="L53" s="12">
        <v>-999</v>
      </c>
      <c r="M53" s="12">
        <v>-999</v>
      </c>
      <c r="N53" s="12">
        <v>-999</v>
      </c>
      <c r="O53" s="12">
        <v>-999</v>
      </c>
      <c r="P53" s="12">
        <v>-999</v>
      </c>
      <c r="Q53" s="22">
        <f t="shared" si="0"/>
        <v>1.4142135623730951</v>
      </c>
      <c r="R53" s="12">
        <v>-999</v>
      </c>
      <c r="S53" s="12">
        <v>-999</v>
      </c>
      <c r="T53" s="12" t="s">
        <v>127</v>
      </c>
      <c r="U53" s="12">
        <v>200</v>
      </c>
      <c r="V53" s="12">
        <v>-999</v>
      </c>
      <c r="W53" s="12">
        <v>0.45</v>
      </c>
      <c r="X53" s="12">
        <v>-999</v>
      </c>
      <c r="Y53" s="12">
        <v>-999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>
        <v>-999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128</v>
      </c>
      <c r="AT53" s="12">
        <v>200</v>
      </c>
      <c r="AU53" s="12">
        <v>-999</v>
      </c>
      <c r="AV53" s="12">
        <v>5.2</v>
      </c>
      <c r="AW53" s="12">
        <v>0.2</v>
      </c>
      <c r="AX53" s="12">
        <v>-999</v>
      </c>
      <c r="AY53" s="12">
        <v>-999</v>
      </c>
    </row>
    <row r="54" spans="1:51">
      <c r="A54" s="1" t="s">
        <v>129</v>
      </c>
      <c r="B54" s="1" t="s">
        <v>126</v>
      </c>
      <c r="C54" s="1">
        <v>43.427700000000002</v>
      </c>
      <c r="D54" s="1">
        <v>7.2522000000000002</v>
      </c>
      <c r="E54" s="1">
        <v>5</v>
      </c>
      <c r="F54" s="1">
        <v>19</v>
      </c>
      <c r="G54" s="1">
        <v>1995</v>
      </c>
      <c r="H54" s="1">
        <v>139</v>
      </c>
      <c r="I54" s="1">
        <v>2350</v>
      </c>
      <c r="J54" s="1">
        <v>10</v>
      </c>
      <c r="K54" s="1">
        <v>-999</v>
      </c>
      <c r="L54" s="1">
        <v>-999</v>
      </c>
      <c r="M54" s="1">
        <v>-999</v>
      </c>
      <c r="N54" s="21">
        <v>2.85</v>
      </c>
      <c r="O54" s="21">
        <v>0.05</v>
      </c>
      <c r="P54" s="1">
        <v>2.35</v>
      </c>
      <c r="Q54" s="21">
        <f t="shared" si="0"/>
        <v>6.3230258882456258E-2</v>
      </c>
      <c r="R54" s="21">
        <v>2.14</v>
      </c>
      <c r="S54" s="21">
        <v>0.13</v>
      </c>
      <c r="T54" s="1" t="s">
        <v>127</v>
      </c>
      <c r="U54" s="1">
        <v>10</v>
      </c>
      <c r="V54" s="1">
        <v>-999</v>
      </c>
      <c r="W54" s="1">
        <v>0.45</v>
      </c>
      <c r="X54" s="1">
        <v>0.21</v>
      </c>
      <c r="Y54" s="1">
        <v>0.02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128</v>
      </c>
      <c r="AT54" s="1">
        <v>10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>
      <c r="A55" s="1" t="s">
        <v>129</v>
      </c>
      <c r="B55" s="1" t="s">
        <v>126</v>
      </c>
      <c r="C55" s="1">
        <v>43.427700000000002</v>
      </c>
      <c r="D55" s="1">
        <v>7.2522000000000002</v>
      </c>
      <c r="E55" s="1">
        <v>5</v>
      </c>
      <c r="F55" s="1">
        <v>19</v>
      </c>
      <c r="G55" s="1">
        <v>1995</v>
      </c>
      <c r="H55" s="1">
        <v>139</v>
      </c>
      <c r="I55" s="1">
        <v>2350</v>
      </c>
      <c r="J55" s="1">
        <v>20</v>
      </c>
      <c r="K55" s="1">
        <v>-999</v>
      </c>
      <c r="L55" s="1">
        <v>-999</v>
      </c>
      <c r="M55" s="1">
        <v>-999</v>
      </c>
      <c r="N55" s="21">
        <v>2.85</v>
      </c>
      <c r="O55" s="21">
        <v>0.05</v>
      </c>
      <c r="P55" s="1">
        <v>2.04</v>
      </c>
      <c r="Q55" s="21">
        <f t="shared" si="0"/>
        <v>0.12280655853399769</v>
      </c>
      <c r="R55" s="21">
        <v>1.81</v>
      </c>
      <c r="S55" s="21">
        <v>0.22</v>
      </c>
      <c r="T55" s="1" t="s">
        <v>127</v>
      </c>
      <c r="U55" s="1">
        <v>20</v>
      </c>
      <c r="V55" s="1">
        <v>-999</v>
      </c>
      <c r="W55" s="1">
        <v>0.45</v>
      </c>
      <c r="X55" s="1">
        <v>0.23</v>
      </c>
      <c r="Y55" s="1">
        <v>0.02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128</v>
      </c>
      <c r="AT55" s="1">
        <v>20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>
      <c r="A56" s="1" t="s">
        <v>129</v>
      </c>
      <c r="B56" s="1" t="s">
        <v>126</v>
      </c>
      <c r="C56" s="1">
        <v>43.427700000000002</v>
      </c>
      <c r="D56" s="1">
        <v>7.2522000000000002</v>
      </c>
      <c r="E56" s="1">
        <v>5</v>
      </c>
      <c r="F56" s="1">
        <v>19</v>
      </c>
      <c r="G56" s="1">
        <v>1995</v>
      </c>
      <c r="H56" s="1">
        <v>139</v>
      </c>
      <c r="I56" s="1">
        <v>2350</v>
      </c>
      <c r="J56" s="1">
        <v>30</v>
      </c>
      <c r="K56" s="1">
        <v>-999</v>
      </c>
      <c r="L56" s="1">
        <v>-999</v>
      </c>
      <c r="M56" s="1">
        <v>-999</v>
      </c>
      <c r="N56" s="21">
        <v>2.85</v>
      </c>
      <c r="O56" s="21">
        <v>0.05</v>
      </c>
      <c r="P56" s="1">
        <v>2.6</v>
      </c>
      <c r="Q56" s="21">
        <f t="shared" si="0"/>
        <v>6.8936430541714028E-2</v>
      </c>
      <c r="R56" s="21">
        <v>2.4</v>
      </c>
      <c r="S56" s="21">
        <v>0.16</v>
      </c>
      <c r="T56" s="1" t="s">
        <v>127</v>
      </c>
      <c r="U56" s="1">
        <v>30</v>
      </c>
      <c r="V56" s="1">
        <v>-999</v>
      </c>
      <c r="W56" s="1">
        <v>0.45</v>
      </c>
      <c r="X56" s="1">
        <v>0.2</v>
      </c>
      <c r="Y56" s="1">
        <v>0.02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128</v>
      </c>
      <c r="AT56" s="1">
        <v>30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>
      <c r="A57" s="1" t="s">
        <v>129</v>
      </c>
      <c r="B57" s="1" t="s">
        <v>126</v>
      </c>
      <c r="C57" s="1">
        <v>43.427700000000002</v>
      </c>
      <c r="D57" s="1">
        <v>7.2522000000000002</v>
      </c>
      <c r="E57" s="1">
        <v>5</v>
      </c>
      <c r="F57" s="1">
        <v>19</v>
      </c>
      <c r="G57" s="1">
        <v>1995</v>
      </c>
      <c r="H57" s="1">
        <v>139</v>
      </c>
      <c r="I57" s="1">
        <v>2350</v>
      </c>
      <c r="J57" s="1">
        <v>40</v>
      </c>
      <c r="K57" s="1">
        <v>-999</v>
      </c>
      <c r="L57" s="1">
        <v>-999</v>
      </c>
      <c r="M57" s="1">
        <v>-999</v>
      </c>
      <c r="N57" s="21">
        <v>2.85</v>
      </c>
      <c r="O57" s="21">
        <v>0.05</v>
      </c>
      <c r="P57" s="1">
        <v>2.37</v>
      </c>
      <c r="Q57" s="21">
        <f t="shared" si="0"/>
        <v>7.263513777991859E-2</v>
      </c>
      <c r="R57" s="21">
        <v>2.27</v>
      </c>
      <c r="S57" s="21">
        <v>0.16</v>
      </c>
      <c r="T57" s="1" t="s">
        <v>127</v>
      </c>
      <c r="U57" s="1">
        <v>40</v>
      </c>
      <c r="V57" s="1">
        <v>-999</v>
      </c>
      <c r="W57" s="1">
        <v>0.45</v>
      </c>
      <c r="X57" s="1">
        <v>0.1</v>
      </c>
      <c r="Y57" s="1">
        <v>0.01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128</v>
      </c>
      <c r="AT57" s="1">
        <v>40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>
      <c r="A58" s="1" t="s">
        <v>129</v>
      </c>
      <c r="B58" s="1" t="s">
        <v>126</v>
      </c>
      <c r="C58" s="1">
        <v>43.427700000000002</v>
      </c>
      <c r="D58" s="1">
        <v>7.2522000000000002</v>
      </c>
      <c r="E58" s="1">
        <v>5</v>
      </c>
      <c r="F58" s="1">
        <v>19</v>
      </c>
      <c r="G58" s="1">
        <v>1995</v>
      </c>
      <c r="H58" s="1">
        <v>139</v>
      </c>
      <c r="I58" s="1">
        <v>2350</v>
      </c>
      <c r="J58" s="1">
        <v>50</v>
      </c>
      <c r="K58" s="1">
        <v>-999</v>
      </c>
      <c r="L58" s="1">
        <v>-999</v>
      </c>
      <c r="M58" s="1">
        <v>-999</v>
      </c>
      <c r="N58" s="21">
        <v>2.85</v>
      </c>
      <c r="O58" s="21">
        <v>0.05</v>
      </c>
      <c r="P58" s="1">
        <v>2.81</v>
      </c>
      <c r="Q58" s="21">
        <f t="shared" si="0"/>
        <v>0.10152727225424764</v>
      </c>
      <c r="R58" s="21">
        <v>2.7</v>
      </c>
      <c r="S58" s="21">
        <v>0.27</v>
      </c>
      <c r="T58" s="1" t="s">
        <v>127</v>
      </c>
      <c r="U58" s="1">
        <v>50</v>
      </c>
      <c r="V58" s="1">
        <v>-999</v>
      </c>
      <c r="W58" s="1">
        <v>0.45</v>
      </c>
      <c r="X58" s="1">
        <v>0.11</v>
      </c>
      <c r="Y58" s="1">
        <v>0.01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128</v>
      </c>
      <c r="AT58" s="1">
        <v>50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>
      <c r="A59" s="1" t="s">
        <v>129</v>
      </c>
      <c r="B59" s="1" t="s">
        <v>126</v>
      </c>
      <c r="C59" s="1">
        <v>43.427700000000002</v>
      </c>
      <c r="D59" s="1">
        <v>7.2522000000000002</v>
      </c>
      <c r="E59" s="1">
        <v>5</v>
      </c>
      <c r="F59" s="1">
        <v>19</v>
      </c>
      <c r="G59" s="1">
        <v>1995</v>
      </c>
      <c r="H59" s="1">
        <v>139</v>
      </c>
      <c r="I59" s="1">
        <v>2350</v>
      </c>
      <c r="J59" s="1">
        <v>60</v>
      </c>
      <c r="K59" s="1">
        <v>-999</v>
      </c>
      <c r="L59" s="1">
        <v>-999</v>
      </c>
      <c r="M59" s="1">
        <v>-999</v>
      </c>
      <c r="N59" s="21">
        <v>2.85</v>
      </c>
      <c r="O59" s="21">
        <v>0.05</v>
      </c>
      <c r="P59" s="1">
        <v>2.56</v>
      </c>
      <c r="Q59" s="21">
        <f t="shared" si="0"/>
        <v>9.4386723688676719E-2</v>
      </c>
      <c r="R59" s="21">
        <v>2.48</v>
      </c>
      <c r="S59" s="21">
        <v>0.23</v>
      </c>
      <c r="T59" s="1" t="s">
        <v>127</v>
      </c>
      <c r="U59" s="1">
        <v>60</v>
      </c>
      <c r="V59" s="1">
        <v>-999</v>
      </c>
      <c r="W59" s="1">
        <v>0.45</v>
      </c>
      <c r="X59" s="1">
        <v>0.08</v>
      </c>
      <c r="Y59" s="1">
        <v>0.01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>
        <v>-999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128</v>
      </c>
      <c r="AT59" s="1">
        <v>60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>
      <c r="A60" s="1" t="s">
        <v>129</v>
      </c>
      <c r="B60" s="1" t="s">
        <v>126</v>
      </c>
      <c r="C60" s="1">
        <v>43.427700000000002</v>
      </c>
      <c r="D60" s="1">
        <v>7.2522000000000002</v>
      </c>
      <c r="E60" s="1">
        <v>5</v>
      </c>
      <c r="F60" s="1">
        <v>19</v>
      </c>
      <c r="G60" s="1">
        <v>1995</v>
      </c>
      <c r="H60" s="1">
        <v>139</v>
      </c>
      <c r="I60" s="1">
        <v>2350</v>
      </c>
      <c r="J60" s="1">
        <v>70</v>
      </c>
      <c r="K60" s="1">
        <v>-999</v>
      </c>
      <c r="L60" s="1">
        <v>-999</v>
      </c>
      <c r="M60" s="1">
        <v>-999</v>
      </c>
      <c r="N60" s="21">
        <v>2.85</v>
      </c>
      <c r="O60" s="21">
        <v>0.05</v>
      </c>
      <c r="P60" s="1">
        <v>2.6999999999999997</v>
      </c>
      <c r="Q60" s="21">
        <f t="shared" si="0"/>
        <v>9.6470314420248532E-2</v>
      </c>
      <c r="R60" s="21">
        <v>2.5299999999999998</v>
      </c>
      <c r="S60" s="21">
        <v>0.24</v>
      </c>
      <c r="T60" s="1" t="s">
        <v>127</v>
      </c>
      <c r="U60" s="1">
        <v>70</v>
      </c>
      <c r="V60" s="1">
        <v>-999</v>
      </c>
      <c r="W60" s="1">
        <v>0.45</v>
      </c>
      <c r="X60" s="1">
        <v>0.17</v>
      </c>
      <c r="Y60" s="1">
        <v>0.01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>
        <v>-999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128</v>
      </c>
      <c r="AT60" s="1">
        <v>70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>
      <c r="A61" s="1" t="s">
        <v>129</v>
      </c>
      <c r="B61" s="1" t="s">
        <v>126</v>
      </c>
      <c r="C61" s="1">
        <v>43.427700000000002</v>
      </c>
      <c r="D61" s="1">
        <v>7.2522000000000002</v>
      </c>
      <c r="E61" s="1">
        <v>5</v>
      </c>
      <c r="F61" s="1">
        <v>19</v>
      </c>
      <c r="G61" s="1">
        <v>1995</v>
      </c>
      <c r="H61" s="1">
        <v>139</v>
      </c>
      <c r="I61" s="1">
        <v>2350</v>
      </c>
      <c r="J61" s="1">
        <v>200</v>
      </c>
      <c r="K61" s="1">
        <v>-999</v>
      </c>
      <c r="L61" s="1">
        <v>-999</v>
      </c>
      <c r="M61" s="1">
        <v>-999</v>
      </c>
      <c r="N61" s="1">
        <v>-999</v>
      </c>
      <c r="O61" s="1">
        <v>-999</v>
      </c>
      <c r="P61" s="1">
        <v>-999</v>
      </c>
      <c r="Q61" s="21">
        <f t="shared" si="0"/>
        <v>1.4142135623730951</v>
      </c>
      <c r="R61" s="1">
        <v>-999</v>
      </c>
      <c r="S61" s="1">
        <v>-999</v>
      </c>
      <c r="T61" s="1" t="s">
        <v>127</v>
      </c>
      <c r="U61" s="1">
        <v>200</v>
      </c>
      <c r="V61" s="1">
        <v>-999</v>
      </c>
      <c r="W61" s="1">
        <v>0.45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128</v>
      </c>
      <c r="AT61" s="1">
        <v>200</v>
      </c>
      <c r="AU61" s="1">
        <v>-999</v>
      </c>
      <c r="AV61" s="1">
        <v>4.9000000000000004</v>
      </c>
      <c r="AW61" s="1">
        <v>0.2</v>
      </c>
      <c r="AX61" s="1">
        <v>-999</v>
      </c>
      <c r="AY61" s="1">
        <v>-999</v>
      </c>
    </row>
    <row r="62" spans="1:51">
      <c r="A62" s="12" t="s">
        <v>129</v>
      </c>
      <c r="B62" s="12" t="s">
        <v>126</v>
      </c>
      <c r="C62" s="12">
        <v>43.427700000000002</v>
      </c>
      <c r="D62" s="12">
        <v>7.2522000000000002</v>
      </c>
      <c r="E62" s="12">
        <v>5</v>
      </c>
      <c r="F62" s="12">
        <v>23</v>
      </c>
      <c r="G62" s="12">
        <v>1995</v>
      </c>
      <c r="H62" s="12">
        <v>143</v>
      </c>
      <c r="I62" s="12">
        <v>2350</v>
      </c>
      <c r="J62" s="12">
        <v>10</v>
      </c>
      <c r="K62" s="12">
        <v>-999</v>
      </c>
      <c r="L62" s="12">
        <v>-999</v>
      </c>
      <c r="M62" s="12">
        <v>-999</v>
      </c>
      <c r="N62" s="22">
        <v>2.85</v>
      </c>
      <c r="O62" s="22">
        <v>0.05</v>
      </c>
      <c r="P62" s="12">
        <v>2.85</v>
      </c>
      <c r="Q62" s="22">
        <f t="shared" si="0"/>
        <v>0.11372095503396594</v>
      </c>
      <c r="R62" s="22">
        <v>2.67</v>
      </c>
      <c r="S62" s="22">
        <v>0.3</v>
      </c>
      <c r="T62" s="12" t="s">
        <v>127</v>
      </c>
      <c r="U62" s="12">
        <v>10</v>
      </c>
      <c r="V62" s="12">
        <v>-999</v>
      </c>
      <c r="W62" s="12">
        <v>0.45</v>
      </c>
      <c r="X62" s="12">
        <v>0.18</v>
      </c>
      <c r="Y62" s="12">
        <v>0.02</v>
      </c>
      <c r="Z62" s="12">
        <v>-999</v>
      </c>
      <c r="AA62" s="12">
        <v>-999</v>
      </c>
      <c r="AB62" s="12">
        <v>-999</v>
      </c>
      <c r="AC62" s="12">
        <v>-999</v>
      </c>
      <c r="AD62" s="12">
        <v>-999</v>
      </c>
      <c r="AE62" s="12">
        <v>-999</v>
      </c>
      <c r="AF62" s="12">
        <v>-999</v>
      </c>
      <c r="AG62" s="12">
        <v>-999</v>
      </c>
      <c r="AH62" s="12">
        <v>-999</v>
      </c>
      <c r="AI62" s="12">
        <v>-999</v>
      </c>
      <c r="AJ62" s="12">
        <v>-999</v>
      </c>
      <c r="AK62" s="12">
        <v>-999</v>
      </c>
      <c r="AL62" s="12">
        <v>-999</v>
      </c>
      <c r="AM62" s="12">
        <v>-999</v>
      </c>
      <c r="AN62" s="12">
        <v>-999</v>
      </c>
      <c r="AO62" s="12">
        <v>-999</v>
      </c>
      <c r="AP62" s="12">
        <v>-999</v>
      </c>
      <c r="AQ62" s="12">
        <v>-999</v>
      </c>
      <c r="AR62" s="12">
        <v>-999</v>
      </c>
      <c r="AS62" s="12" t="s">
        <v>128</v>
      </c>
      <c r="AT62" s="12">
        <v>10</v>
      </c>
      <c r="AU62" s="12">
        <v>-999</v>
      </c>
      <c r="AV62" s="12">
        <v>-999</v>
      </c>
      <c r="AW62" s="12">
        <v>-999</v>
      </c>
      <c r="AX62" s="12">
        <v>-999</v>
      </c>
      <c r="AY62" s="12">
        <v>-999</v>
      </c>
    </row>
    <row r="63" spans="1:51">
      <c r="A63" s="12" t="s">
        <v>129</v>
      </c>
      <c r="B63" s="12" t="s">
        <v>126</v>
      </c>
      <c r="C63" s="12">
        <v>43.427700000000002</v>
      </c>
      <c r="D63" s="12">
        <v>7.2522000000000002</v>
      </c>
      <c r="E63" s="12">
        <v>5</v>
      </c>
      <c r="F63" s="12">
        <v>23</v>
      </c>
      <c r="G63" s="12">
        <v>1995</v>
      </c>
      <c r="H63" s="12">
        <v>143</v>
      </c>
      <c r="I63" s="12">
        <v>2350</v>
      </c>
      <c r="J63" s="12">
        <v>20</v>
      </c>
      <c r="K63" s="12">
        <v>-999</v>
      </c>
      <c r="L63" s="12">
        <v>-999</v>
      </c>
      <c r="M63" s="12">
        <v>-999</v>
      </c>
      <c r="N63" s="22">
        <v>2.85</v>
      </c>
      <c r="O63" s="22">
        <v>0.05</v>
      </c>
      <c r="P63" s="12">
        <v>2.59</v>
      </c>
      <c r="Q63" s="22">
        <f t="shared" si="0"/>
        <v>7.8184241849106897E-2</v>
      </c>
      <c r="R63" s="22">
        <v>2.1</v>
      </c>
      <c r="S63" s="22">
        <v>0.16</v>
      </c>
      <c r="T63" s="12" t="s">
        <v>127</v>
      </c>
      <c r="U63" s="12">
        <v>20</v>
      </c>
      <c r="V63" s="12">
        <v>-999</v>
      </c>
      <c r="W63" s="12">
        <v>0.45</v>
      </c>
      <c r="X63" s="12">
        <v>0.49</v>
      </c>
      <c r="Y63" s="12">
        <v>0.03</v>
      </c>
      <c r="Z63" s="12">
        <v>-999</v>
      </c>
      <c r="AA63" s="12">
        <v>-999</v>
      </c>
      <c r="AB63" s="12">
        <v>-999</v>
      </c>
      <c r="AC63" s="12">
        <v>-999</v>
      </c>
      <c r="AD63" s="12">
        <v>-999</v>
      </c>
      <c r="AE63" s="12">
        <v>-999</v>
      </c>
      <c r="AF63" s="12">
        <v>-999</v>
      </c>
      <c r="AG63" s="12">
        <v>-999</v>
      </c>
      <c r="AH63" s="12">
        <v>-999</v>
      </c>
      <c r="AI63" s="12">
        <v>-999</v>
      </c>
      <c r="AJ63" s="12">
        <v>-999</v>
      </c>
      <c r="AK63" s="12">
        <v>-999</v>
      </c>
      <c r="AL63" s="12">
        <v>-999</v>
      </c>
      <c r="AM63" s="12">
        <v>-999</v>
      </c>
      <c r="AN63" s="12">
        <v>-999</v>
      </c>
      <c r="AO63" s="12">
        <v>-999</v>
      </c>
      <c r="AP63" s="12">
        <v>-999</v>
      </c>
      <c r="AQ63" s="12">
        <v>-999</v>
      </c>
      <c r="AR63" s="12">
        <v>-999</v>
      </c>
      <c r="AS63" s="12" t="s">
        <v>128</v>
      </c>
      <c r="AT63" s="12">
        <v>20</v>
      </c>
      <c r="AU63" s="12">
        <v>-999</v>
      </c>
      <c r="AV63" s="12">
        <v>-999</v>
      </c>
      <c r="AW63" s="12">
        <v>-999</v>
      </c>
      <c r="AX63" s="12">
        <v>-999</v>
      </c>
      <c r="AY63" s="12">
        <v>-999</v>
      </c>
    </row>
    <row r="64" spans="1:51">
      <c r="A64" s="12" t="s">
        <v>129</v>
      </c>
      <c r="B64" s="12" t="s">
        <v>126</v>
      </c>
      <c r="C64" s="12">
        <v>43.427700000000002</v>
      </c>
      <c r="D64" s="12">
        <v>7.2522000000000002</v>
      </c>
      <c r="E64" s="12">
        <v>5</v>
      </c>
      <c r="F64" s="12">
        <v>23</v>
      </c>
      <c r="G64" s="12">
        <v>1995</v>
      </c>
      <c r="H64" s="12">
        <v>143</v>
      </c>
      <c r="I64" s="12">
        <v>2350</v>
      </c>
      <c r="J64" s="12">
        <v>30</v>
      </c>
      <c r="K64" s="12">
        <v>-999</v>
      </c>
      <c r="L64" s="12">
        <v>-999</v>
      </c>
      <c r="M64" s="12">
        <v>-999</v>
      </c>
      <c r="N64" s="22">
        <v>2.85</v>
      </c>
      <c r="O64" s="22">
        <v>0.05</v>
      </c>
      <c r="P64" s="12">
        <v>2.66</v>
      </c>
      <c r="Q64" s="22">
        <f t="shared" si="0"/>
        <v>6.6858940439518566E-2</v>
      </c>
      <c r="R64" s="22">
        <v>2.48</v>
      </c>
      <c r="S64" s="22">
        <v>0.16</v>
      </c>
      <c r="T64" s="12" t="s">
        <v>127</v>
      </c>
      <c r="U64" s="12">
        <v>30</v>
      </c>
      <c r="V64" s="12">
        <v>-999</v>
      </c>
      <c r="W64" s="12">
        <v>0.45</v>
      </c>
      <c r="X64" s="12">
        <v>0.18</v>
      </c>
      <c r="Y64" s="12">
        <v>0.02</v>
      </c>
      <c r="Z64" s="12">
        <v>-999</v>
      </c>
      <c r="AA64" s="12">
        <v>-999</v>
      </c>
      <c r="AB64" s="12">
        <v>-999</v>
      </c>
      <c r="AC64" s="12">
        <v>-999</v>
      </c>
      <c r="AD64" s="12">
        <v>-999</v>
      </c>
      <c r="AE64" s="12">
        <v>-999</v>
      </c>
      <c r="AF64" s="12">
        <v>-999</v>
      </c>
      <c r="AG64" s="12">
        <v>-999</v>
      </c>
      <c r="AH64" s="12">
        <v>-999</v>
      </c>
      <c r="AI64" s="12">
        <v>-999</v>
      </c>
      <c r="AJ64" s="12">
        <v>-999</v>
      </c>
      <c r="AK64" s="12">
        <v>-999</v>
      </c>
      <c r="AL64" s="12">
        <v>-999</v>
      </c>
      <c r="AM64" s="12">
        <v>-999</v>
      </c>
      <c r="AN64" s="12">
        <v>-999</v>
      </c>
      <c r="AO64" s="12">
        <v>-999</v>
      </c>
      <c r="AP64" s="12">
        <v>-999</v>
      </c>
      <c r="AQ64" s="12">
        <v>-999</v>
      </c>
      <c r="AR64" s="12">
        <v>-999</v>
      </c>
      <c r="AS64" s="12" t="s">
        <v>128</v>
      </c>
      <c r="AT64" s="12">
        <v>30</v>
      </c>
      <c r="AU64" s="12">
        <v>-999</v>
      </c>
      <c r="AV64" s="12">
        <v>-999</v>
      </c>
      <c r="AW64" s="12">
        <v>-999</v>
      </c>
      <c r="AX64" s="12">
        <v>-999</v>
      </c>
      <c r="AY64" s="12">
        <v>-999</v>
      </c>
    </row>
    <row r="65" spans="1:51">
      <c r="A65" s="12" t="s">
        <v>129</v>
      </c>
      <c r="B65" s="12" t="s">
        <v>126</v>
      </c>
      <c r="C65" s="12">
        <v>43.427700000000002</v>
      </c>
      <c r="D65" s="12">
        <v>7.2522000000000002</v>
      </c>
      <c r="E65" s="12">
        <v>5</v>
      </c>
      <c r="F65" s="12">
        <v>23</v>
      </c>
      <c r="G65" s="12">
        <v>1995</v>
      </c>
      <c r="H65" s="12">
        <v>143</v>
      </c>
      <c r="I65" s="12">
        <v>2350</v>
      </c>
      <c r="J65" s="12">
        <v>40</v>
      </c>
      <c r="K65" s="12">
        <v>-999</v>
      </c>
      <c r="L65" s="12">
        <v>-999</v>
      </c>
      <c r="M65" s="12">
        <v>-999</v>
      </c>
      <c r="N65" s="22">
        <v>2.85</v>
      </c>
      <c r="O65" s="22">
        <v>0.05</v>
      </c>
      <c r="P65" s="12">
        <v>2.13</v>
      </c>
      <c r="Q65" s="22">
        <f t="shared" si="0"/>
        <v>0.12687327489261988</v>
      </c>
      <c r="R65" s="22">
        <v>1.91</v>
      </c>
      <c r="S65" s="22">
        <v>0.24</v>
      </c>
      <c r="T65" s="12" t="s">
        <v>127</v>
      </c>
      <c r="U65" s="12">
        <v>40</v>
      </c>
      <c r="V65" s="12">
        <v>-999</v>
      </c>
      <c r="W65" s="12">
        <v>0.45</v>
      </c>
      <c r="X65" s="12">
        <v>0.22</v>
      </c>
      <c r="Y65" s="12">
        <v>0.03</v>
      </c>
      <c r="Z65" s="12">
        <v>-999</v>
      </c>
      <c r="AA65" s="12">
        <v>-999</v>
      </c>
      <c r="AB65" s="12">
        <v>-999</v>
      </c>
      <c r="AC65" s="12">
        <v>-999</v>
      </c>
      <c r="AD65" s="12">
        <v>-999</v>
      </c>
      <c r="AE65" s="12">
        <v>-999</v>
      </c>
      <c r="AF65" s="12">
        <v>-999</v>
      </c>
      <c r="AG65" s="12">
        <v>-999</v>
      </c>
      <c r="AH65" s="12">
        <v>-999</v>
      </c>
      <c r="AI65" s="12">
        <v>-999</v>
      </c>
      <c r="AJ65" s="12">
        <v>-999</v>
      </c>
      <c r="AK65" s="12">
        <v>-999</v>
      </c>
      <c r="AL65" s="12">
        <v>-999</v>
      </c>
      <c r="AM65" s="12">
        <v>-999</v>
      </c>
      <c r="AN65" s="12">
        <v>-999</v>
      </c>
      <c r="AO65" s="12">
        <v>-999</v>
      </c>
      <c r="AP65" s="12">
        <v>-999</v>
      </c>
      <c r="AQ65" s="12">
        <v>-999</v>
      </c>
      <c r="AR65" s="12">
        <v>-999</v>
      </c>
      <c r="AS65" s="12" t="s">
        <v>128</v>
      </c>
      <c r="AT65" s="12">
        <v>40</v>
      </c>
      <c r="AU65" s="12">
        <v>-999</v>
      </c>
      <c r="AV65" s="12">
        <v>-999</v>
      </c>
      <c r="AW65" s="12">
        <v>-999</v>
      </c>
      <c r="AX65" s="12">
        <v>-999</v>
      </c>
      <c r="AY65" s="12">
        <v>-999</v>
      </c>
    </row>
    <row r="66" spans="1:51">
      <c r="A66" s="12" t="s">
        <v>129</v>
      </c>
      <c r="B66" s="12" t="s">
        <v>126</v>
      </c>
      <c r="C66" s="12">
        <v>43.427700000000002</v>
      </c>
      <c r="D66" s="12">
        <v>7.2522000000000002</v>
      </c>
      <c r="E66" s="12">
        <v>5</v>
      </c>
      <c r="F66" s="12">
        <v>23</v>
      </c>
      <c r="G66" s="12">
        <v>1995</v>
      </c>
      <c r="H66" s="12">
        <v>143</v>
      </c>
      <c r="I66" s="12">
        <v>2350</v>
      </c>
      <c r="J66" s="12">
        <v>50</v>
      </c>
      <c r="K66" s="12">
        <v>-999</v>
      </c>
      <c r="L66" s="12">
        <v>-999</v>
      </c>
      <c r="M66" s="12">
        <v>-999</v>
      </c>
      <c r="N66" s="22">
        <v>2.85</v>
      </c>
      <c r="O66" s="22">
        <v>0.05</v>
      </c>
      <c r="P66" s="12">
        <v>2.0099999999999998</v>
      </c>
      <c r="Q66" s="22">
        <f t="shared" si="0"/>
        <v>0.12687327489261988</v>
      </c>
      <c r="R66" s="22">
        <v>1.91</v>
      </c>
      <c r="S66" s="22">
        <v>0.24</v>
      </c>
      <c r="T66" s="12" t="s">
        <v>127</v>
      </c>
      <c r="U66" s="12">
        <v>50</v>
      </c>
      <c r="V66" s="12">
        <v>-999</v>
      </c>
      <c r="W66" s="12">
        <v>0.45</v>
      </c>
      <c r="X66" s="12">
        <v>0.1</v>
      </c>
      <c r="Y66" s="12">
        <v>0.02</v>
      </c>
      <c r="Z66" s="12">
        <v>-999</v>
      </c>
      <c r="AA66" s="12">
        <v>-999</v>
      </c>
      <c r="AB66" s="12">
        <v>-999</v>
      </c>
      <c r="AC66" s="12">
        <v>-999</v>
      </c>
      <c r="AD66" s="12">
        <v>-999</v>
      </c>
      <c r="AE66" s="12">
        <v>-999</v>
      </c>
      <c r="AF66" s="12">
        <v>-999</v>
      </c>
      <c r="AG66" s="12">
        <v>-999</v>
      </c>
      <c r="AH66" s="12">
        <v>-999</v>
      </c>
      <c r="AI66" s="12">
        <v>-999</v>
      </c>
      <c r="AJ66" s="12">
        <v>-999</v>
      </c>
      <c r="AK66" s="12">
        <v>-999</v>
      </c>
      <c r="AL66" s="12">
        <v>-999</v>
      </c>
      <c r="AM66" s="12">
        <v>-999</v>
      </c>
      <c r="AN66" s="12">
        <v>-999</v>
      </c>
      <c r="AO66" s="12">
        <v>-999</v>
      </c>
      <c r="AP66" s="12">
        <v>-999</v>
      </c>
      <c r="AQ66" s="12">
        <v>-999</v>
      </c>
      <c r="AR66" s="12">
        <v>-999</v>
      </c>
      <c r="AS66" s="12" t="s">
        <v>128</v>
      </c>
      <c r="AT66" s="12">
        <v>50</v>
      </c>
      <c r="AU66" s="12">
        <v>-999</v>
      </c>
      <c r="AV66" s="12">
        <v>-999</v>
      </c>
      <c r="AW66" s="12">
        <v>-999</v>
      </c>
      <c r="AX66" s="12">
        <v>-999</v>
      </c>
      <c r="AY66" s="12">
        <v>-999</v>
      </c>
    </row>
    <row r="67" spans="1:51">
      <c r="A67" s="12" t="s">
        <v>129</v>
      </c>
      <c r="B67" s="12" t="s">
        <v>126</v>
      </c>
      <c r="C67" s="12">
        <v>43.427700000000002</v>
      </c>
      <c r="D67" s="12">
        <v>7.2522000000000002</v>
      </c>
      <c r="E67" s="12">
        <v>5</v>
      </c>
      <c r="F67" s="12">
        <v>23</v>
      </c>
      <c r="G67" s="12">
        <v>1995</v>
      </c>
      <c r="H67" s="12">
        <v>143</v>
      </c>
      <c r="I67" s="12">
        <v>2350</v>
      </c>
      <c r="J67" s="12">
        <v>60</v>
      </c>
      <c r="K67" s="12">
        <v>-999</v>
      </c>
      <c r="L67" s="12">
        <v>-999</v>
      </c>
      <c r="M67" s="12">
        <v>-999</v>
      </c>
      <c r="N67" s="22">
        <v>2.85</v>
      </c>
      <c r="O67" s="22">
        <v>0.05</v>
      </c>
      <c r="P67" s="12">
        <v>2.69</v>
      </c>
      <c r="Q67" s="22">
        <f t="shared" si="0"/>
        <v>0.10492536771545213</v>
      </c>
      <c r="R67" s="22">
        <v>2.61</v>
      </c>
      <c r="S67" s="22">
        <v>0.27</v>
      </c>
      <c r="T67" s="12" t="s">
        <v>127</v>
      </c>
      <c r="U67" s="12">
        <v>60</v>
      </c>
      <c r="V67" s="12">
        <v>-999</v>
      </c>
      <c r="W67" s="12">
        <v>0.45</v>
      </c>
      <c r="X67" s="12">
        <v>0.08</v>
      </c>
      <c r="Y67" s="12">
        <v>0.02</v>
      </c>
      <c r="Z67" s="12">
        <v>-999</v>
      </c>
      <c r="AA67" s="12">
        <v>-999</v>
      </c>
      <c r="AB67" s="12">
        <v>-999</v>
      </c>
      <c r="AC67" s="12">
        <v>-999</v>
      </c>
      <c r="AD67" s="12">
        <v>-999</v>
      </c>
      <c r="AE67" s="12">
        <v>-999</v>
      </c>
      <c r="AF67" s="12">
        <v>-999</v>
      </c>
      <c r="AG67" s="12">
        <v>-999</v>
      </c>
      <c r="AH67" s="12">
        <v>-999</v>
      </c>
      <c r="AI67" s="12">
        <v>-999</v>
      </c>
      <c r="AJ67" s="12">
        <v>-999</v>
      </c>
      <c r="AK67" s="12">
        <v>-999</v>
      </c>
      <c r="AL67" s="12">
        <v>-999</v>
      </c>
      <c r="AM67" s="12">
        <v>-999</v>
      </c>
      <c r="AN67" s="12">
        <v>-999</v>
      </c>
      <c r="AO67" s="12">
        <v>-999</v>
      </c>
      <c r="AP67" s="12">
        <v>-999</v>
      </c>
      <c r="AQ67" s="12">
        <v>-999</v>
      </c>
      <c r="AR67" s="12">
        <v>-999</v>
      </c>
      <c r="AS67" s="12" t="s">
        <v>128</v>
      </c>
      <c r="AT67" s="12">
        <v>60</v>
      </c>
      <c r="AU67" s="12">
        <v>-999</v>
      </c>
      <c r="AV67" s="12">
        <v>-999</v>
      </c>
      <c r="AW67" s="12">
        <v>-999</v>
      </c>
      <c r="AX67" s="12">
        <v>-999</v>
      </c>
      <c r="AY67" s="12">
        <v>-999</v>
      </c>
    </row>
    <row r="68" spans="1:51">
      <c r="A68" s="12" t="s">
        <v>129</v>
      </c>
      <c r="B68" s="12" t="s">
        <v>126</v>
      </c>
      <c r="C68" s="12">
        <v>43.427700000000002</v>
      </c>
      <c r="D68" s="12">
        <v>7.2522000000000002</v>
      </c>
      <c r="E68" s="12">
        <v>5</v>
      </c>
      <c r="F68" s="12">
        <v>23</v>
      </c>
      <c r="G68" s="12">
        <v>1995</v>
      </c>
      <c r="H68" s="12">
        <v>143</v>
      </c>
      <c r="I68" s="12">
        <v>2350</v>
      </c>
      <c r="J68" s="12">
        <v>70</v>
      </c>
      <c r="K68" s="12">
        <v>-999</v>
      </c>
      <c r="L68" s="12">
        <v>-999</v>
      </c>
      <c r="M68" s="12">
        <v>-999</v>
      </c>
      <c r="N68" s="22">
        <v>2.85</v>
      </c>
      <c r="O68" s="22">
        <v>0.05</v>
      </c>
      <c r="P68" s="12">
        <v>2.8299999999999996</v>
      </c>
      <c r="Q68" s="22">
        <f t="shared" si="0"/>
        <v>0.11200202649552231</v>
      </c>
      <c r="R68" s="22">
        <v>2.2599999999999998</v>
      </c>
      <c r="S68" s="22">
        <v>0.25</v>
      </c>
      <c r="T68" s="12" t="s">
        <v>127</v>
      </c>
      <c r="U68" s="12">
        <v>70</v>
      </c>
      <c r="V68" s="12">
        <v>-999</v>
      </c>
      <c r="W68" s="12">
        <v>0.45</v>
      </c>
      <c r="X68" s="12">
        <v>0.56999999999999995</v>
      </c>
      <c r="Y68" s="12">
        <v>0.03</v>
      </c>
      <c r="Z68" s="12">
        <v>-999</v>
      </c>
      <c r="AA68" s="12">
        <v>-999</v>
      </c>
      <c r="AB68" s="12">
        <v>-999</v>
      </c>
      <c r="AC68" s="12">
        <v>-999</v>
      </c>
      <c r="AD68" s="12">
        <v>-999</v>
      </c>
      <c r="AE68" s="12">
        <v>-999</v>
      </c>
      <c r="AF68" s="12">
        <v>-999</v>
      </c>
      <c r="AG68" s="12">
        <v>-999</v>
      </c>
      <c r="AH68" s="12">
        <v>-999</v>
      </c>
      <c r="AI68" s="12">
        <v>-999</v>
      </c>
      <c r="AJ68" s="12">
        <v>-999</v>
      </c>
      <c r="AK68" s="12">
        <v>-999</v>
      </c>
      <c r="AL68" s="12">
        <v>-999</v>
      </c>
      <c r="AM68" s="12">
        <v>-999</v>
      </c>
      <c r="AN68" s="12">
        <v>-999</v>
      </c>
      <c r="AO68" s="12">
        <v>-999</v>
      </c>
      <c r="AP68" s="12">
        <v>-999</v>
      </c>
      <c r="AQ68" s="12">
        <v>-999</v>
      </c>
      <c r="AR68" s="12">
        <v>-999</v>
      </c>
      <c r="AS68" s="12" t="s">
        <v>128</v>
      </c>
      <c r="AT68" s="12">
        <v>70</v>
      </c>
      <c r="AU68" s="12">
        <v>-999</v>
      </c>
      <c r="AV68" s="12">
        <v>-999</v>
      </c>
      <c r="AW68" s="12">
        <v>-999</v>
      </c>
      <c r="AX68" s="12">
        <v>-999</v>
      </c>
      <c r="AY68" s="12">
        <v>-999</v>
      </c>
    </row>
    <row r="69" spans="1:51">
      <c r="A69" s="1" t="s">
        <v>129</v>
      </c>
      <c r="B69" s="1" t="s">
        <v>126</v>
      </c>
      <c r="C69" s="1">
        <v>43.427700000000002</v>
      </c>
      <c r="D69" s="1">
        <v>7.2522000000000002</v>
      </c>
      <c r="E69" s="1">
        <v>5</v>
      </c>
      <c r="F69" s="1">
        <v>29</v>
      </c>
      <c r="G69" s="1">
        <v>1995</v>
      </c>
      <c r="H69" s="1">
        <v>149</v>
      </c>
      <c r="I69" s="1">
        <v>2350</v>
      </c>
      <c r="J69" s="1">
        <v>10</v>
      </c>
      <c r="K69" s="1">
        <v>-999</v>
      </c>
      <c r="L69" s="1">
        <v>-999</v>
      </c>
      <c r="M69" s="1">
        <v>-999</v>
      </c>
      <c r="N69" s="21">
        <v>2.85</v>
      </c>
      <c r="O69" s="21">
        <v>0.05</v>
      </c>
      <c r="P69" s="1">
        <v>2.5299999999999998</v>
      </c>
      <c r="Q69" s="21">
        <f t="shared" si="0"/>
        <v>0.16525314685725254</v>
      </c>
      <c r="R69" s="21">
        <v>2.13</v>
      </c>
      <c r="S69" s="21">
        <v>0.35</v>
      </c>
      <c r="T69" s="1" t="s">
        <v>127</v>
      </c>
      <c r="U69" s="1">
        <v>10</v>
      </c>
      <c r="V69" s="1">
        <v>-999</v>
      </c>
      <c r="W69" s="1">
        <v>0.45</v>
      </c>
      <c r="X69" s="1">
        <v>0.4</v>
      </c>
      <c r="Y69" s="1">
        <v>0.03</v>
      </c>
      <c r="Z69" s="1">
        <v>-999</v>
      </c>
      <c r="AA69" s="1">
        <v>-999</v>
      </c>
      <c r="AB69" s="1">
        <v>36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128</v>
      </c>
      <c r="AT69" s="1">
        <v>10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 t="s">
        <v>129</v>
      </c>
      <c r="B70" s="1" t="s">
        <v>126</v>
      </c>
      <c r="C70" s="1">
        <v>43.427700000000002</v>
      </c>
      <c r="D70" s="1">
        <v>7.2522000000000002</v>
      </c>
      <c r="E70" s="1">
        <v>5</v>
      </c>
      <c r="F70" s="1">
        <v>29</v>
      </c>
      <c r="G70" s="1">
        <v>1995</v>
      </c>
      <c r="H70" s="1">
        <v>149</v>
      </c>
      <c r="I70" s="1">
        <v>2350</v>
      </c>
      <c r="J70" s="1">
        <v>30</v>
      </c>
      <c r="K70" s="1">
        <v>-999</v>
      </c>
      <c r="L70" s="1">
        <v>-999</v>
      </c>
      <c r="M70" s="1">
        <v>-999</v>
      </c>
      <c r="N70" s="21">
        <v>2.85</v>
      </c>
      <c r="O70" s="21">
        <v>0.05</v>
      </c>
      <c r="P70" s="1">
        <v>2.81</v>
      </c>
      <c r="Q70" s="21">
        <f t="shared" si="0"/>
        <v>0.15055835564717868</v>
      </c>
      <c r="R70" s="21">
        <v>2.14</v>
      </c>
      <c r="S70" s="21">
        <v>0.32</v>
      </c>
      <c r="T70" s="1" t="s">
        <v>127</v>
      </c>
      <c r="U70" s="1">
        <v>30</v>
      </c>
      <c r="V70" s="1">
        <v>-999</v>
      </c>
      <c r="W70" s="1">
        <v>0.45</v>
      </c>
      <c r="X70" s="1">
        <v>0.67</v>
      </c>
      <c r="Y70" s="1">
        <v>0.03</v>
      </c>
      <c r="Z70" s="1">
        <v>-999</v>
      </c>
      <c r="AA70" s="1">
        <v>-999</v>
      </c>
      <c r="AB70" s="1">
        <v>15.4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128</v>
      </c>
      <c r="AT70" s="1">
        <v>30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129</v>
      </c>
      <c r="B71" s="1" t="s">
        <v>126</v>
      </c>
      <c r="C71" s="1">
        <v>43.427700000000002</v>
      </c>
      <c r="D71" s="1">
        <v>7.2522000000000002</v>
      </c>
      <c r="E71" s="1">
        <v>5</v>
      </c>
      <c r="F71" s="1">
        <v>29</v>
      </c>
      <c r="G71" s="1">
        <v>1995</v>
      </c>
      <c r="H71" s="1">
        <v>149</v>
      </c>
      <c r="I71" s="1">
        <v>2350</v>
      </c>
      <c r="J71" s="1">
        <v>40</v>
      </c>
      <c r="K71" s="1">
        <v>-999</v>
      </c>
      <c r="L71" s="1">
        <v>-999</v>
      </c>
      <c r="M71" s="1">
        <v>-999</v>
      </c>
      <c r="N71" s="21">
        <v>2.85</v>
      </c>
      <c r="O71" s="21">
        <v>0.05</v>
      </c>
      <c r="P71" s="1">
        <v>2.68</v>
      </c>
      <c r="Q71" s="21">
        <f t="shared" si="0"/>
        <v>0.18376618806934863</v>
      </c>
      <c r="R71" s="21">
        <v>2.46</v>
      </c>
      <c r="S71" s="21">
        <v>0.45</v>
      </c>
      <c r="T71" s="1" t="s">
        <v>127</v>
      </c>
      <c r="U71" s="1">
        <v>40</v>
      </c>
      <c r="V71" s="1">
        <v>-999</v>
      </c>
      <c r="W71" s="1">
        <v>0.45</v>
      </c>
      <c r="X71" s="1">
        <v>0.22</v>
      </c>
      <c r="Y71" s="1">
        <v>0.03</v>
      </c>
      <c r="Z71" s="1">
        <v>-999</v>
      </c>
      <c r="AA71" s="1">
        <v>-999</v>
      </c>
      <c r="AB71" s="1">
        <v>24.4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128</v>
      </c>
      <c r="AT71" s="1">
        <v>40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129</v>
      </c>
      <c r="B72" s="1" t="s">
        <v>126</v>
      </c>
      <c r="C72" s="1">
        <v>43.427700000000002</v>
      </c>
      <c r="D72" s="1">
        <v>7.2522000000000002</v>
      </c>
      <c r="E72" s="1">
        <v>5</v>
      </c>
      <c r="F72" s="1">
        <v>29</v>
      </c>
      <c r="G72" s="1">
        <v>1995</v>
      </c>
      <c r="H72" s="1">
        <v>149</v>
      </c>
      <c r="I72" s="1">
        <v>2350</v>
      </c>
      <c r="J72" s="1">
        <v>200</v>
      </c>
      <c r="K72" s="1">
        <v>-999</v>
      </c>
      <c r="L72" s="1">
        <v>-999</v>
      </c>
      <c r="M72" s="1">
        <v>-999</v>
      </c>
      <c r="N72" s="1">
        <v>-999</v>
      </c>
      <c r="O72" s="1">
        <v>-999</v>
      </c>
      <c r="P72" s="1">
        <v>-999</v>
      </c>
      <c r="Q72" s="21">
        <f t="shared" si="0"/>
        <v>1.4142135623730951</v>
      </c>
      <c r="R72" s="1">
        <v>-999</v>
      </c>
      <c r="S72" s="1">
        <v>-999</v>
      </c>
      <c r="T72" s="1" t="s">
        <v>127</v>
      </c>
      <c r="U72" s="1">
        <v>200</v>
      </c>
      <c r="V72" s="1">
        <v>-999</v>
      </c>
      <c r="W72" s="1">
        <v>0.45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128</v>
      </c>
      <c r="AT72" s="1">
        <v>200</v>
      </c>
      <c r="AU72" s="1">
        <v>-999</v>
      </c>
      <c r="AV72" s="1">
        <v>7.8</v>
      </c>
      <c r="AW72" s="1">
        <v>0.3</v>
      </c>
      <c r="AX72" s="1">
        <v>-999</v>
      </c>
      <c r="AY72" s="1">
        <v>-999</v>
      </c>
    </row>
    <row r="73" spans="1:51">
      <c r="S73" s="14"/>
      <c r="W73" s="15"/>
      <c r="Z73" s="14"/>
      <c r="AD73" s="14"/>
      <c r="AI73" s="14"/>
      <c r="AJ73" s="14"/>
      <c r="AK73" s="14"/>
      <c r="AO73" s="14"/>
    </row>
    <row r="74" spans="1:51">
      <c r="R74" s="14"/>
      <c r="S74" s="14"/>
      <c r="W74" s="15"/>
      <c r="X74" s="14"/>
      <c r="Y74" s="14"/>
      <c r="Z74" s="14"/>
      <c r="AD74" s="14"/>
      <c r="AI74" s="14"/>
      <c r="AJ74" s="14"/>
      <c r="AK74" s="14"/>
      <c r="AO74" s="14"/>
    </row>
    <row r="75" spans="1:51">
      <c r="C75" s="13"/>
      <c r="D75" s="13"/>
      <c r="R75" s="14"/>
      <c r="S75" s="14"/>
      <c r="W75" s="15"/>
      <c r="X75" s="14"/>
      <c r="Y75" s="14"/>
      <c r="Z75" s="14"/>
      <c r="AD75" s="14"/>
      <c r="AI75" s="14"/>
      <c r="AJ75" s="14"/>
      <c r="AK75" s="14"/>
      <c r="AO75" s="14"/>
    </row>
    <row r="76" spans="1:51">
      <c r="C76" s="13"/>
      <c r="D76" s="13"/>
      <c r="R76" s="14"/>
      <c r="S76" s="14"/>
      <c r="W76" s="15"/>
      <c r="X76" s="14"/>
      <c r="Y76" s="14"/>
      <c r="Z76" s="14"/>
      <c r="AD76" s="14"/>
      <c r="AI76" s="14"/>
      <c r="AJ76" s="14"/>
      <c r="AK76" s="14"/>
      <c r="AO76" s="14"/>
    </row>
    <row r="77" spans="1:51">
      <c r="C77" s="13"/>
      <c r="D77" s="13"/>
      <c r="R77" s="14"/>
      <c r="S77" s="14"/>
      <c r="W77" s="15"/>
      <c r="X77" s="14"/>
      <c r="Y77" s="14"/>
      <c r="Z77" s="14"/>
      <c r="AD77" s="14"/>
      <c r="AI77" s="14"/>
      <c r="AJ77" s="14"/>
      <c r="AK77" s="14"/>
      <c r="AO77" s="14"/>
    </row>
    <row r="78" spans="1:51">
      <c r="C78" s="13"/>
      <c r="D78" s="13"/>
      <c r="R78" s="14"/>
      <c r="S78" s="14"/>
      <c r="W78" s="15"/>
      <c r="X78" s="14"/>
      <c r="Y78" s="14"/>
      <c r="Z78" s="14"/>
      <c r="AD78" s="14"/>
      <c r="AI78" s="14"/>
      <c r="AJ78" s="14"/>
      <c r="AK78" s="14"/>
      <c r="AO78" s="14"/>
    </row>
    <row r="79" spans="1:51">
      <c r="C79" s="13"/>
      <c r="D79" s="13"/>
      <c r="R79" s="14"/>
      <c r="S79" s="14"/>
      <c r="W79" s="15"/>
      <c r="X79" s="14"/>
      <c r="Y79" s="14"/>
      <c r="Z79" s="14"/>
      <c r="AD79" s="14"/>
      <c r="AI79" s="14"/>
      <c r="AJ79" s="14"/>
      <c r="AK79" s="14"/>
      <c r="AO79" s="14"/>
    </row>
    <row r="80" spans="1:51">
      <c r="C80" s="13"/>
      <c r="D80" s="13"/>
      <c r="R80" s="14"/>
      <c r="S80" s="14"/>
      <c r="W80" s="15"/>
      <c r="X80" s="14"/>
      <c r="Y80" s="14"/>
      <c r="Z80" s="14"/>
      <c r="AD80" s="14"/>
      <c r="AI80" s="14"/>
      <c r="AJ80" s="14"/>
      <c r="AK80" s="14"/>
      <c r="AO80" s="14"/>
    </row>
    <row r="81" spans="3:41">
      <c r="C81" s="13"/>
      <c r="D81" s="13"/>
      <c r="R81" s="14"/>
      <c r="S81" s="14"/>
      <c r="W81" s="15"/>
      <c r="X81" s="14"/>
      <c r="Y81" s="14"/>
      <c r="Z81" s="14"/>
      <c r="AD81" s="14"/>
      <c r="AI81" s="14"/>
      <c r="AJ81" s="14"/>
      <c r="AK81" s="14"/>
      <c r="AO81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2023-09-01T09:34:40Z</dcterms:modified>
  <cp:category/>
  <cp:contentStatus/>
</cp:coreProperties>
</file>